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laneando Territorio\Dropbox\1. CAJICA 2024\SEGUIMIENTO PDM\2025\"/>
    </mc:Choice>
  </mc:AlternateContent>
  <bookViews>
    <workbookView xWindow="-120" yWindow="-120" windowWidth="29040" windowHeight="15840"/>
  </bookViews>
  <sheets>
    <sheet name="PLAN DE ACCIÓN" sheetId="1" r:id="rId1"/>
    <sheet name="NOMINAS" sheetId="6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0" i="1" l="1"/>
  <c r="K28" i="6" l="1"/>
  <c r="C26" i="6" l="1"/>
  <c r="H26" i="6" s="1"/>
  <c r="C25" i="6"/>
  <c r="H25" i="6" s="1"/>
  <c r="C24" i="6"/>
  <c r="H24" i="6" s="1"/>
  <c r="G23" i="6"/>
  <c r="F23" i="6"/>
  <c r="E23" i="6"/>
  <c r="D23" i="6"/>
  <c r="C23" i="6"/>
  <c r="G22" i="6"/>
  <c r="F22" i="6"/>
  <c r="E22" i="6"/>
  <c r="D22" i="6"/>
  <c r="C22" i="6"/>
  <c r="G21" i="6"/>
  <c r="F21" i="6"/>
  <c r="E21" i="6"/>
  <c r="D21" i="6"/>
  <c r="C21" i="6"/>
  <c r="G20" i="6"/>
  <c r="F20" i="6"/>
  <c r="E20" i="6"/>
  <c r="D20" i="6"/>
  <c r="C20" i="6"/>
  <c r="G19" i="6"/>
  <c r="F19" i="6"/>
  <c r="E19" i="6"/>
  <c r="D19" i="6"/>
  <c r="C19" i="6"/>
  <c r="G18" i="6"/>
  <c r="F18" i="6"/>
  <c r="E18" i="6"/>
  <c r="D18" i="6"/>
  <c r="C18" i="6"/>
  <c r="G17" i="6"/>
  <c r="F17" i="6"/>
  <c r="E17" i="6"/>
  <c r="D17" i="6"/>
  <c r="C17" i="6"/>
  <c r="G16" i="6"/>
  <c r="F16" i="6"/>
  <c r="E16" i="6"/>
  <c r="D16" i="6"/>
  <c r="C16" i="6"/>
  <c r="G15" i="6"/>
  <c r="F15" i="6"/>
  <c r="E15" i="6"/>
  <c r="D15" i="6"/>
  <c r="C15" i="6"/>
  <c r="G14" i="6"/>
  <c r="F14" i="6"/>
  <c r="E14" i="6"/>
  <c r="D14" i="6"/>
  <c r="C14" i="6"/>
  <c r="G13" i="6"/>
  <c r="F13" i="6"/>
  <c r="E13" i="6"/>
  <c r="D13" i="6"/>
  <c r="C13" i="6"/>
  <c r="G12" i="6"/>
  <c r="F12" i="6"/>
  <c r="E12" i="6"/>
  <c r="D12" i="6"/>
  <c r="C12" i="6"/>
  <c r="G11" i="6"/>
  <c r="F11" i="6"/>
  <c r="E11" i="6"/>
  <c r="D11" i="6"/>
  <c r="C11" i="6"/>
  <c r="C10" i="6"/>
  <c r="H10" i="6" s="1"/>
  <c r="G9" i="6"/>
  <c r="F9" i="6"/>
  <c r="E9" i="6"/>
  <c r="D9" i="6"/>
  <c r="C9" i="6"/>
  <c r="G8" i="6"/>
  <c r="F8" i="6"/>
  <c r="E8" i="6"/>
  <c r="D8" i="6"/>
  <c r="C8" i="6"/>
  <c r="G7" i="6"/>
  <c r="F7" i="6"/>
  <c r="E7" i="6"/>
  <c r="D7" i="6"/>
  <c r="C7" i="6"/>
  <c r="G6" i="6"/>
  <c r="F6" i="6"/>
  <c r="E6" i="6"/>
  <c r="D6" i="6"/>
  <c r="C6" i="6"/>
  <c r="G5" i="6"/>
  <c r="F5" i="6"/>
  <c r="E5" i="6"/>
  <c r="D5" i="6"/>
  <c r="C5" i="6"/>
  <c r="G4" i="6"/>
  <c r="F4" i="6"/>
  <c r="E4" i="6"/>
  <c r="D4" i="6"/>
  <c r="C4" i="6"/>
  <c r="F27" i="6" l="1"/>
  <c r="H6" i="6"/>
  <c r="H7" i="6"/>
  <c r="H22" i="6"/>
  <c r="H12" i="6"/>
  <c r="H13" i="6"/>
  <c r="H16" i="6"/>
  <c r="H17" i="6"/>
  <c r="H20" i="6"/>
  <c r="H21" i="6"/>
  <c r="C27" i="6"/>
  <c r="H5" i="6"/>
  <c r="H8" i="6"/>
  <c r="H9" i="6"/>
  <c r="H14" i="6"/>
  <c r="H15" i="6"/>
  <c r="H18" i="6"/>
  <c r="H19" i="6"/>
  <c r="G27" i="6"/>
  <c r="H11" i="6"/>
  <c r="D27" i="6"/>
  <c r="E27" i="6"/>
  <c r="H23" i="6"/>
  <c r="H4" i="6"/>
  <c r="H27" i="6" l="1"/>
</calcChain>
</file>

<file path=xl/sharedStrings.xml><?xml version="1.0" encoding="utf-8"?>
<sst xmlns="http://schemas.openxmlformats.org/spreadsheetml/2006/main" count="2950" uniqueCount="795">
  <si>
    <t>NIVELES PLAN DE DESARROLLO</t>
  </si>
  <si>
    <t xml:space="preserve">METAS DE PRDUCTO FINALES APROBADAS </t>
  </si>
  <si>
    <t>PLAN DE ACCIÓN PROGRAMADO 2025</t>
  </si>
  <si>
    <t>DIMENSIÓN ESTRATÉGICA</t>
  </si>
  <si>
    <t xml:space="preserve">SECTOR </t>
  </si>
  <si>
    <t>No</t>
  </si>
  <si>
    <t>META DE PRODUCTO</t>
  </si>
  <si>
    <t>DEPENDENCIA RESPONSABLE</t>
  </si>
  <si>
    <t>5. CAJICÁ IDEAL EN CULTURA CIUDADANA, GOBERNANZA Y CERCANÍA</t>
  </si>
  <si>
    <t>45. Gobierno Territorial</t>
  </si>
  <si>
    <t xml:space="preserve">Elaborar e implementar 1 Plan anual para el manejo y el mejoramiento de las finanzas municipales </t>
  </si>
  <si>
    <t>Secretaría de Hacienda</t>
  </si>
  <si>
    <t xml:space="preserve">Implementar 1 estrategia de Incentivos tributarios para lograr la llegada de más empresas industriales, comerciales y de servicios </t>
  </si>
  <si>
    <t>1. IDEAL AMBIENTAL Y SOSTENIBLE</t>
  </si>
  <si>
    <t>40. Vivienda, Ciudad y Territorio</t>
  </si>
  <si>
    <t xml:space="preserve">Realizar 1 reporte anual en el SUI - Sistema Único de Información de la Superintendencia de Servicios Públicos </t>
  </si>
  <si>
    <t>Secretaría de Planeación</t>
  </si>
  <si>
    <t xml:space="preserve">Mantener 1 Certificación en el Sistema de Gestión de Calidad-ISO 9001-2015 para la Alcaldía Municipal </t>
  </si>
  <si>
    <t xml:space="preserve">Adoptar 1 Plan de Desarrollo Municipal </t>
  </si>
  <si>
    <t>Garantizar al 100% el funcionamiento anual del Banco Municipal de proyectos</t>
  </si>
  <si>
    <t xml:space="preserve">Implementar anualmente 1 Modelo Integrado de Planeación y Gestión MIPG con sus políticas anexas </t>
  </si>
  <si>
    <t>Realizar 1 acción anual de apoyo Consejo Territorial de Planeación</t>
  </si>
  <si>
    <t xml:space="preserve">Garantizar al 100% el funcionamiento anual de la plataforma SISBEN </t>
  </si>
  <si>
    <t>Ejecutar 1 Programa - Presupuesto Participativo en Cajicá anualmente</t>
  </si>
  <si>
    <t>Elaborar e Implementar 1 plan de búsqueda de aliados y socios que quieran trabajar por el bienestar de los Cajiqueñas a nivel Local - Departamental - Nacional y Cooperación Internacional</t>
  </si>
  <si>
    <t>04. Información Estadística</t>
  </si>
  <si>
    <t>Consolidar 1 CajicaDATA - base de datos estadísticos y espaciales de Cajicá, avanzando hacia el catastro multipropósito</t>
  </si>
  <si>
    <t>Ejecutar 1 convenio de actualización y/o conservación rural y urbana en Cajicá</t>
  </si>
  <si>
    <t>25. Organismos de Control</t>
  </si>
  <si>
    <t>Establecer 1 estrategia anual de seguimiento, monitoreo, evaluación y rendición de cuentas del Plan de Desarrollo Municipal</t>
  </si>
  <si>
    <t>Elaborar e  Implementar 1 estrategia anual para el seguimiento, monitoreo, evaluación y rendición de cuentas de las políticas públicas y planes sectoriales del municipio</t>
  </si>
  <si>
    <t xml:space="preserve">Elaborar e  Implementar anualmente 1 Modelo de Gestión por Resultados que permita articular los procesos de la Alcaldía Municipal </t>
  </si>
  <si>
    <t>Desarrollar 1 estrategia anual para promover y fomentar la Transparencia y la Anticorrupción</t>
  </si>
  <si>
    <t xml:space="preserve">Gestionar la aprobación y adoptar 1 revisión excepcional del Plan Básico de Ordenamiento Territorial. SRB orden 4.18 - </t>
  </si>
  <si>
    <t xml:space="preserve">Implementar al 100% el plan de acción anual del Plan Básico de Ordenamiento Territorial vigente SRB ORDEN 4.10 </t>
  </si>
  <si>
    <t xml:space="preserve">Elaborar e implementar 1 Plan anual para el desarrollo de las actividades de planificación del territorio. SRB ORDEN 4.10 </t>
  </si>
  <si>
    <t>Realizar 1 estudio y diseño para la revisión general del Plan de Ordenamiento Territorial</t>
  </si>
  <si>
    <t>Formular e implementar al 100% el plan de acción anual del Plan Maestro de Espacio Público y Movilidad Cero Emisiones para Cajicá</t>
  </si>
  <si>
    <t>2. CAJICÁ DESARROLLO SOCIAL IDEAL</t>
  </si>
  <si>
    <t>22. Educación</t>
  </si>
  <si>
    <t>Gestión para la adquisición de 1 predio en el sector Granjitas para la Institución Educativa</t>
  </si>
  <si>
    <t>Realizar 1 gestión predial para la ampliación de la Institución Educativa Departamental de Capellanía para dar cumplimiento al servicio educativo de básica primaria</t>
  </si>
  <si>
    <t>4. CAJICÁ TERRITORIO IDEAL DE MOVILIDAD</t>
  </si>
  <si>
    <t>24. Transporte</t>
  </si>
  <si>
    <t>Realizar 1 acción de gestión predial para las vías proyectadas en el ordenamiento del territorio</t>
  </si>
  <si>
    <t>Desarrollar 1 estrategia para la compra de predios de uso institucional</t>
  </si>
  <si>
    <t>Formular e implementar al 100% el plan de acción anual del Plan de Seguridad y Convivencia Ciudadana y Preservación del Orden Público PISSC</t>
  </si>
  <si>
    <t>Secretaría de Seguridad y convivencia ciudadana</t>
  </si>
  <si>
    <t>Garantizar el funcionamiento anual de 1 Fondo de Seguridad Territorial (FONSET)</t>
  </si>
  <si>
    <t>Consolidar el funcionamiento de 1 Centro de Comando, Control y Comunicaciones 123 de Cajicá</t>
  </si>
  <si>
    <t xml:space="preserve">Gestionar 1 proyecto para la construcción del Comando de Policía de Cajicá </t>
  </si>
  <si>
    <t xml:space="preserve">Implementar 1 estrategia anual de modernización tecnológica como Cajicá Ciudad Inteligente y Segura mediante el uso de tecnologías de la información y la comunicación – TIC </t>
  </si>
  <si>
    <t xml:space="preserve">Implementar 6 acciones anuales para la preservación de espacios seguros y de sana convivencia </t>
  </si>
  <si>
    <t xml:space="preserve">Garantizar el funcionamiento anual de 1 Centro de Traslado por Protección - CTP en el marco del cumplimiento del Código Nacional de Policía </t>
  </si>
  <si>
    <t xml:space="preserve">Realizar 1 campaña anual de cultura y convivencia ciudadana en el marco del cumplimiento del Código de Policía </t>
  </si>
  <si>
    <t xml:space="preserve">Realizar 1 acción anual de materialización en el marco del cumplimiento Del Código de Policía </t>
  </si>
  <si>
    <t xml:space="preserve">Realizar 1 giro anual a la Policía Nacional - Plataforma de Medidas correctivas en el marco del cumplimiento del Código de Policía </t>
  </si>
  <si>
    <t>Implementar y mantener actualizado 1 Observatorio de Seguridad y Convivencia de Cajicá</t>
  </si>
  <si>
    <t>41. Inclusión social y reconciliación</t>
  </si>
  <si>
    <t>Garantizar al 100% la atención especializada anual en el marco del Sistema de Responsabilidad Penal para Adolescentes</t>
  </si>
  <si>
    <t>Secretaría de Gobierno y Participación Comunitaria</t>
  </si>
  <si>
    <t xml:space="preserve">Garantizar el funcionamiento anual de 1 Comité Municipal de Discapacidad </t>
  </si>
  <si>
    <t xml:space="preserve">Elaborar e implementar 1 Plan anual de Prevención y Protección contra el Desplazamiento y la Garantía de Derechos Humanos para la personas VCA </t>
  </si>
  <si>
    <t xml:space="preserve">Garantizar al 100% anual la atención con ayuda humanitaria y la Mesa Municipal de Víctimas del Conflicto Armado </t>
  </si>
  <si>
    <t xml:space="preserve">Garantizar al 100% anual la asistencia funeraria a las personas Víctimas del Conflicto Armado </t>
  </si>
  <si>
    <t xml:space="preserve">Elaborar y ejecutar 1 Plan anual de apoyo a iniciativas productivas para personas VCA </t>
  </si>
  <si>
    <t>Mantener actualizada 1 caracterización de la población Víctima del Conflicto Armado</t>
  </si>
  <si>
    <t>Implementar al 100% el Plan de Acción Territorial anual de las Víctimas de Conflicto Armado</t>
  </si>
  <si>
    <t>Realizar anualmente 1 reconocimiento a las personas Víctimas del Conflicto Armado</t>
  </si>
  <si>
    <t xml:space="preserve">Elaborar y desarrollar 1 estrategia anual para la identificación, caracterización, focalización, atención, reconocimiento y respeto para las diversidad étnica y cultural </t>
  </si>
  <si>
    <t xml:space="preserve">Elaborar y desarrollar 1 estrategia anual para la identificación, caracterización, focalización, atención, reconocimiento y respeto por la población migrante presente en el municipio </t>
  </si>
  <si>
    <t xml:space="preserve">Implementar 1 estrategia anual de capacitación, formación y fortalecimiento de las Juntas de Acción comunal - JAC </t>
  </si>
  <si>
    <t xml:space="preserve">Realizar 1 reconocimiento anual a la labor de los comunales </t>
  </si>
  <si>
    <t>Desarrollar 1 estrategia anual para la suscripción de Convenios Solidarios con las Juntas de Acción Comunal legalizadas</t>
  </si>
  <si>
    <t xml:space="preserve">Realizar 1 acción de apoyo para el desarrollo de los proyectos comunales </t>
  </si>
  <si>
    <t>Formular e implementar al 100% el plan de acción anual de la Política Pública Municipal de Participación Ciudadana</t>
  </si>
  <si>
    <t>Implementar 1 Sistema Municipal de Participación Ciudadana</t>
  </si>
  <si>
    <t xml:space="preserve">Fortalecer 1 Red Municipal de Veedurías de Cajicá </t>
  </si>
  <si>
    <t>Conformar 1 Mesa de Propiedad Horizontal en Cajicá</t>
  </si>
  <si>
    <t xml:space="preserve">Formular e implementar al 100% el plan de acción anual de la Política Pública de Libertad religiosa y de  Cultos </t>
  </si>
  <si>
    <t>12. Justicia y del derecho</t>
  </si>
  <si>
    <t>Garantizar al 100% el funcionamiento anual de las 3 Inspecciones de Policía</t>
  </si>
  <si>
    <t xml:space="preserve">Garantizar al 100% el funcionamiento anual de los Jueces de Paz </t>
  </si>
  <si>
    <t>Realizar 1 convenio anual con el INPEC para garantizar los derechos de las Personas Privadas de la Libertad</t>
  </si>
  <si>
    <t xml:space="preserve">Garantizar al 100% el funcionamiento anual de Casa de la Justicia </t>
  </si>
  <si>
    <t>Realizar 1 gestión para la Recategorización de los Juzgados en el Municipio con el Consejo Superior de la Judicatura</t>
  </si>
  <si>
    <t>Realizar 1 gestión para el proyecto Casa de la Equidad y participación ciudadana en Capellanía</t>
  </si>
  <si>
    <t xml:space="preserve">Elaborar e  Implementar 1 Plan anual para fomentar la construcción de paz, la convivencia familiar,  la convivencia comunitaria , los derechos humanos, el derecho internacional humanitario y habilidades para la vida en resolución de conflictos </t>
  </si>
  <si>
    <t xml:space="preserve">Actualizar e implementar al 100% el plan de acción anual del Plan Municipal para la Gestión del Riesgo de Desastres </t>
  </si>
  <si>
    <t>Realizar 1 estrategia para la mitigación del riesgo</t>
  </si>
  <si>
    <t>Implementar 1 campaña anual en cultura de prevención y atención de desastres para la comunidad Cajiqueña</t>
  </si>
  <si>
    <t xml:space="preserve">Realizar 1 plan de capacitación y formación anual para el Cuerpo Oficial de Bomberos de Cajicá </t>
  </si>
  <si>
    <t xml:space="preserve">Garantizar el funcionamiento anual de 1 Cuerpo Oficial de Bomberos de Cajicá </t>
  </si>
  <si>
    <t>Implementar 1 Sistema de Información y Comunicación en gestión del riesgo</t>
  </si>
  <si>
    <t xml:space="preserve">Suscribir 1 convenio y/o contrato anual con Organismos de Socorro </t>
  </si>
  <si>
    <t>32. Ambiente y desarrollo sostenible</t>
  </si>
  <si>
    <t>Elaborar y ejecutar 1 Plan anual para la adquisición de predios, protección y mantenimiento de áreas de reserva hídrica. SRB - ORDEN 4.8 - 4,25</t>
  </si>
  <si>
    <t>Secretaría Ambiente y Desarrollo Rural</t>
  </si>
  <si>
    <t>Desarrollar 1 estrategia anual para el seguimiento, monitoreo y verificación al cumplimiento de las órdenes de la Sentencia del Río Bogotá. SRB - ORDEN 4.8 - 4.13 - 4.15 - 4,72 - 4,73</t>
  </si>
  <si>
    <t xml:space="preserve">Realizar 1 acción anual de articulación con el POMCA - Plan de Ordenación y Manejo de Cuenca del Río Bogotá - SRB ORDEN 4,8 - 4.10 -4.17 </t>
  </si>
  <si>
    <t>Elaborar e Implementar 1 Plan de Manejo Ambiental para la Recuperación y Conservación del Río Frío y sus afluentes - SRB ORDEN 4,19- 4.10 - 4.19</t>
  </si>
  <si>
    <t>Desarrollar 1 campaña anual de concientización a la sociedad civil para proteger las áreas de conservación ambiental. Srb Orden 4.19</t>
  </si>
  <si>
    <t>Realizar 1 gestión jurídica con la autoridad ambiental y entes de control ambiental para posibilitar la  sustracción de área de reserva para poder legalizar nativos de la zona de La Cumbre ubicados por más de 20 años</t>
  </si>
  <si>
    <t>Realizar 1 campaña anual para la divulgación, promoción, prevención de la Infracción Ambiental como medida preventiva</t>
  </si>
  <si>
    <t xml:space="preserve">Realizar 3 campañas anuales de capacitación para concientizar en la contaminación auditiva, atmosférica y visual </t>
  </si>
  <si>
    <t>Elaborar y desarrollar 1 estrategia anual de apoyo, formación y seguimiento al desempeño ambiental del sector productivo del municipio</t>
  </si>
  <si>
    <t>Actualizar e implementar al 100% el plan de acción anual del SIGAM - Sistema de Gestión Ambiental Municipal - Agenda Ambiental para el municipio</t>
  </si>
  <si>
    <t xml:space="preserve">Levantar 1 Inventario del patrimonio natural de flora, fauna y forestal </t>
  </si>
  <si>
    <t xml:space="preserve">Formular e implementar anualmente al 100% el plan de acción de la Política Pública Municipal para la Gestión Integral del Agua. SRB Orden 4.23 </t>
  </si>
  <si>
    <t>Implementar al 100% el plan de acción anual del Programa de Uso Eficiente y Ahorro del Agua - PUEAA SRB Orden 4.33</t>
  </si>
  <si>
    <t xml:space="preserve">Implementar 1 Plan Municipal anual de Educación Ambiental. SRB Orden 4.71 </t>
  </si>
  <si>
    <t>Implementar 1 Plan Institucional de Gestión Ambiental - PIGA - anualmente para disminuir la Huella de Carbono</t>
  </si>
  <si>
    <t>Elaborar e Implementar 1 Plan Municipal anual para promocionar y fomentar la Economía Circular</t>
  </si>
  <si>
    <t xml:space="preserve">Elaborar e Implementar 1 Plan Municipal anual para el desarrollo y la competitividad de la actividad del reciclaje en Cajicá </t>
  </si>
  <si>
    <t>Realizar 5 campañas anuales "Cajicá Fortaleza ambiental"</t>
  </si>
  <si>
    <t>Implementar 1 Campaña anual de identificación, promoción y apoyo de Negocios Verdes - Biocomercio</t>
  </si>
  <si>
    <t xml:space="preserve">Formular e implementar anualmente al 100% el Plan Integral de Gestión de Cambio Climático </t>
  </si>
  <si>
    <t>Elaborar y desarrollar 1 Plan anual de forestación, reforestación y restauración de áreas - suelos. SRB orden 4.24</t>
  </si>
  <si>
    <t>Realizar 1 campaña anual de promoción, fomento y del Uso de Energías Sostenibles y Renovables</t>
  </si>
  <si>
    <t xml:space="preserve">Realizar la 1 fase de adecuación de 1 Sendero Ecológico - Sector Quebrada del Campo hasta sector La Cumbre </t>
  </si>
  <si>
    <t>Realizar 1 transferencia anual al Plan Departamental de Aguas- PDA</t>
  </si>
  <si>
    <t>Realizar 1 transferencia anual para el pago del subsidio de acueducto</t>
  </si>
  <si>
    <t>Realizar 1 transferencia anual para el pago del subsidio de alcantarillado</t>
  </si>
  <si>
    <t>Realizar 1 transferencia anual para el pago del subsidio de aseo</t>
  </si>
  <si>
    <t>Actualizar e implementar al 100 % el plan de acción anual del Plan de Gestión Integral Residuos Sólidos - PGIRS</t>
  </si>
  <si>
    <t>3. CAJICÁ IDEAL PRODUCTIVA E INNOVADORA</t>
  </si>
  <si>
    <t>17. Agricultura y Desarrollo Rural</t>
  </si>
  <si>
    <t>Elaborar e Implementar 1 Plan anual de extensionismo rural - transferencia de tecnología - innovación - producción sostenible - desarrollo empresarial</t>
  </si>
  <si>
    <t xml:space="preserve">Elaborar y desarrollar 1 estrategia anual que fomente las buenas prácticas agrícolas y ganaderas del Municipio </t>
  </si>
  <si>
    <t>Elaborar y desarrollar 1 estrategia anual para apoyar y facilitar la comercialización de productos agropecuarios</t>
  </si>
  <si>
    <t>Actualizar e implementar al 100% el plan de acción anual de la Política Pública Municipal de Seguridad Alimentaria</t>
  </si>
  <si>
    <t>Implementar al 100% el plan de acción anual de la Política Pública de Protección y Bienestar Animal</t>
  </si>
  <si>
    <t>Apoyar el funcionamiento anual de 1 Junta Defensora de Animales</t>
  </si>
  <si>
    <t xml:space="preserve">Garantizar al 100% anual la atención y cuidado a los animales en condición de calle </t>
  </si>
  <si>
    <t>Gestionar la adquisición de 1 Unidad Móvil para atención veterinaria y recolección de animales en situación de calle</t>
  </si>
  <si>
    <t>Implementar 1 proceso anual para avanzar en la legalización y titulación de predios del municipio en el marco del saneamiento acorde a de la Ley 2044 de 2020</t>
  </si>
  <si>
    <t>Secretaría Jurídica</t>
  </si>
  <si>
    <t>Apoyar el desarrollo y trámite de 1 proceso para la protección del corredor férreo</t>
  </si>
  <si>
    <t xml:space="preserve">Apoyar el funcionamiento anual de 1 proceso jurídico y de defensa </t>
  </si>
  <si>
    <t>Desarrollar 1 estrategia para la prevención del daño antijurídico y la mejora normativa</t>
  </si>
  <si>
    <t>35. Comercio, Industria y Turismo</t>
  </si>
  <si>
    <t>Elaborar e implementar 1 Plan anual de formación en competitividad, legalización, acceso a crédito y microcrédito y apoyo a los comerciantes</t>
  </si>
  <si>
    <t>Secretaría de Desarrollo Económico</t>
  </si>
  <si>
    <t xml:space="preserve">Realizar 2 Mesas de Trabajo anual como estrategia de acercamiento, concertación y cooperación con los comerciantes, gremios económicos y sectores productivo </t>
  </si>
  <si>
    <t>Elaborar e Implementar 1 estrategia de Comercialización Cajicá Compra Cajicá CCC</t>
  </si>
  <si>
    <t xml:space="preserve">Elaborar y realizar 1 estrategia anual de promoción comercial de Cajicá </t>
  </si>
  <si>
    <t>Realizar 1 Concurso anual - Sello de Calidad - Mejores establecimientos Comerciales de Cajicá</t>
  </si>
  <si>
    <t>Realizar y desarrollar 1 Plan anual de apoyo y fortalecimiento al sector artesanal</t>
  </si>
  <si>
    <t>Realizar 1 mesa de trabajo anual con el sector industrial para realizar alianzas estratégicas de beneficio común</t>
  </si>
  <si>
    <t>36. Trabajo</t>
  </si>
  <si>
    <t xml:space="preserve">Garantizar el funcionamiento de 1 Sistema de Empleo de Cajicá </t>
  </si>
  <si>
    <t xml:space="preserve">Implementar 1 Escuela de emprendimiento y desarrollo empresarial </t>
  </si>
  <si>
    <t>Crear y poner en funcionamiento 1 Fondo de Emprendimiento de Cajicá</t>
  </si>
  <si>
    <t xml:space="preserve">Elaborar y desarrollar 1 Estrategia anual para apoyar y fortalecer la economía solidaria y comunitaria </t>
  </si>
  <si>
    <t xml:space="preserve">Adoptar e implementar al 100% el plan de acción anual de la Política Pública Nacional del Vendedor Informal </t>
  </si>
  <si>
    <t>Poner en funcionamiento al 100% las instalaciones construidas del Colegio Agustín de Guerricabeitia</t>
  </si>
  <si>
    <t>Secretaría de Educación</t>
  </si>
  <si>
    <t>Realizar 1 fase de alistamiento y estudios para lograr la certificación en educación</t>
  </si>
  <si>
    <t>Formular e implementar al 100% el plan de acción anual del Plan Municipal de Educación de Cajicá</t>
  </si>
  <si>
    <t>Garantizar al 100% el giro de la transferencia de recursos para Gratuidad Educativa</t>
  </si>
  <si>
    <t>Garantizar el funcionamiento al 100% anual del Plan de Alimentación Escolar - PAE</t>
  </si>
  <si>
    <t>Elaborar e implementar 1 Programa de Tienda Escolar Saludable en las Instituciones Educativas</t>
  </si>
  <si>
    <t>Garantizar el funcionamiento al 100% anual del Servicio de Transporte Escolar</t>
  </si>
  <si>
    <t>Elaborar e implementar 1 Plan anual que permita a la población  en extra edad continuar con su  educación formal</t>
  </si>
  <si>
    <t>Realizar 1 dotación anual con elementos pedagógicos, equipos tecnológicos, elementos para restaurantes escolares y otros elementos</t>
  </si>
  <si>
    <t xml:space="preserve">Desarrollar e implementar 1 Cátedra - Cajiqueño Soy - </t>
  </si>
  <si>
    <t xml:space="preserve">Elaborar y realizar 1 Programa anual de preparación para la presentación de las Pruebas de Estado - SABER - </t>
  </si>
  <si>
    <t>Elaborar e implementar 1 Plan anual de apoyo psicosocial - enfermería - ambiente escolar y familiar en las Instituciones Educativas Departamentales</t>
  </si>
  <si>
    <t xml:space="preserve">Elaborar y desarrollar una 1 estrategia anual de educación inclusiva en las Instituciones Educativas </t>
  </si>
  <si>
    <t xml:space="preserve">Elaborar e implementar 1 programa de multilingüismo en las Instituciones Educativas Públicas </t>
  </si>
  <si>
    <t xml:space="preserve">Elaborar  y Ejecutar 1 Plan anual para mejorar la calidad educativa municipal </t>
  </si>
  <si>
    <t>Apoyar a las 6 Instituciones Educativas con servicios administrativos</t>
  </si>
  <si>
    <t xml:space="preserve">Elaborar y desarrollar 1 estrategia para fortalecer y garantizar el funcionamiento de las bandas marciales </t>
  </si>
  <si>
    <t>Elaborar y realizar 1 estrategia anual para articular la media con las competencias laborales - Educación para el Trabajo</t>
  </si>
  <si>
    <t>Garantizar el funcionamiento anual de 1 Fondo de Educación Superior</t>
  </si>
  <si>
    <t>Elaborar y ejecutar 1 Plan anual para incrementar el acceso a la educación superior</t>
  </si>
  <si>
    <t xml:space="preserve">Ejecutar 1 Plan anual de construcción, adecuación, mejoramiento, mantenimiento del espacio público </t>
  </si>
  <si>
    <t xml:space="preserve">Secretaría de infraestructura y obras públicas </t>
  </si>
  <si>
    <t xml:space="preserve">Realizar 1 gestión para construir 1 Parque para la integración familiar y comunitaria en área de  cesión conocido como   Tronquitos </t>
  </si>
  <si>
    <t>21. Minas y energía</t>
  </si>
  <si>
    <t xml:space="preserve">Garantizar al 100% el funcionamiento anual del servicio de alumbrado público </t>
  </si>
  <si>
    <t xml:space="preserve">Iluminar el 50% de los sectores identificados sin alumbrado público </t>
  </si>
  <si>
    <t>Gestionar la apertura de 1 punto de atención en Cajicá de los servicios de gas y energía</t>
  </si>
  <si>
    <t>Implementar 1  Plan Piloto de Uso de Energías Alternativas Sostenibles en los edificios públicos</t>
  </si>
  <si>
    <t xml:space="preserve">Poner en funcionamiento 1 Centro de protección para la Persona Mayor - Ubicado en la  Quebrada del Campo </t>
  </si>
  <si>
    <t xml:space="preserve">Terminar la construcción de 1 Centro Día para la Persona Mayor -Ubicado en la Quebrada del Campo </t>
  </si>
  <si>
    <t>Realizar 1 gestión para construir la Casa de la Mujer Cajiqueña</t>
  </si>
  <si>
    <t>Puesta en marcha de 1 Centro de Atención a la Persona con Discapacidad - ubicado en Quebrada de Campo</t>
  </si>
  <si>
    <t>Elaborar y ejecutar 1 Plan anual para el mantenimiento y adecuación de la Infraestructura Educativa</t>
  </si>
  <si>
    <t>33. Cultura</t>
  </si>
  <si>
    <t>Realizar mantenimiento y reparaciones locativas a las 2 Casas de la Cultura  y disponerlas como sedes del Instituto de Cultura y Turismo de Cajicá</t>
  </si>
  <si>
    <t>43. Deporte</t>
  </si>
  <si>
    <t>Elaborar y ejecutar 1 Plan anual para la construcción, mantenimiento y adecuación de escenarios deportivos y recreativos</t>
  </si>
  <si>
    <t>Terminar la obra Edificio Empresarial - 1 Fase</t>
  </si>
  <si>
    <t xml:space="preserve">Realizar 1 gestión para el desarrollo del proyecto Edificio Empresarial - 2 Fase - construcción de la Plaza de Artesanos - Plaza Campesina - Área de Gastronomía </t>
  </si>
  <si>
    <t>Realizar anualmente el mantenimiento periódico a 13  kilómetros de malla Vial Rural</t>
  </si>
  <si>
    <t>Realizar mejoramiento y construcción de 3.000 metros lineales de Vías Rurales</t>
  </si>
  <si>
    <t>Realizar rehabilitación, reparcheo y mantenimiento a 1000 m2 de Vías urbanas</t>
  </si>
  <si>
    <t xml:space="preserve">Elaborar y ejecutar 1 Plan anual para la construcción, adecuación y mantenimiento de la Red Municipal de Ciclorrutas </t>
  </si>
  <si>
    <t>Elaborar y ejecutar 1 Plan anual para el mantenimiento, mejoramiento y adecuación de los edificios públicos</t>
  </si>
  <si>
    <t xml:space="preserve">Gestionar 1 proyecto para la construcción de la Sede Administrativa - Alcaldía de Cajicá </t>
  </si>
  <si>
    <t>Gestionar 1 proyecto de un escenario para espectáculos públicos masivos</t>
  </si>
  <si>
    <t>Gestionar 1 proyecto nuevo para la construcción del albergue animal y parque para mascotas</t>
  </si>
  <si>
    <t>19. Salud y protección social</t>
  </si>
  <si>
    <t xml:space="preserve">Garantizar al 100% el funcionamiento de la Secretaría de Salud con el pago de la nómina de personal </t>
  </si>
  <si>
    <t xml:space="preserve">Secretaría de Salud </t>
  </si>
  <si>
    <t xml:space="preserve">Garantizar al 100% anual la cobertura y el aseguramiento al Régimen Subsidiado de la población focalizada </t>
  </si>
  <si>
    <t>Garantizar 1 convenio anual con la ESE Hospital Profesor Jorge Cavelier para la atención de la población no afiliada PNA</t>
  </si>
  <si>
    <t>Realizar 1 convenio de desempeño con la ESE Hospital Profesor Jorge Cavelier que garantice el pago de los recursos de oferta</t>
  </si>
  <si>
    <t>Garantizar la expedición del 100% de certificados de discapacidad solicitados</t>
  </si>
  <si>
    <t>Ejecutar 1 programa de ruta saludable en el municipio que garantice accesibilidad a la población vulnerable</t>
  </si>
  <si>
    <t>Realizar 1 fortalecimiento operacional y financiero a la ESE Hospital Profesor Jorge Cavelier en el cuatrienio</t>
  </si>
  <si>
    <t>Aplicar 37.805 dosis de vacunas antirrábicas a caninos y/o felinos durante el cuatrienio, y desarrollar las demás acciones contempladas dentro del plan de control de vectores</t>
  </si>
  <si>
    <t>Aplicar el modelo de atención primaria en salud a 3.600 personas vulnerables del municipio de Cajicá implementando la estrategia "Medicina en tu Hogar" en el marco del nuevo modelo preventivo y predictivo</t>
  </si>
  <si>
    <t>Formular e implementar al 100% el Plan de Acción anual de la Política Pública Municipal de Salud Mental</t>
  </si>
  <si>
    <t>Formular e implementar al 100% el Plan de Acción anual de la Política Pública Municipal de Salud Sexual</t>
  </si>
  <si>
    <t>Implementar 1 estrategia anual para aumentar las coberturas de vacunación en la población objeto del Programa Ampliado de Inmunizaciones</t>
  </si>
  <si>
    <t>Fortalecer anualmente 1 Programa de Tuberculosis en el municipio en el marco de la Resolución No 227 de 2020</t>
  </si>
  <si>
    <t>Cumplir al 100% el plan de acción anual de Seguridad Alimentaria y Nutricional (SAN)</t>
  </si>
  <si>
    <t>Implementar en el municipio de Cajicá 1 estrategia de ciudades, entornos, ruralidades saludables y sustentables (CERSS).</t>
  </si>
  <si>
    <t xml:space="preserve">Implementar 1 Ruta Integral de Atención en salud para la población materno perinatal </t>
  </si>
  <si>
    <t xml:space="preserve">Mantener 1 estrategia de atención integrada a las enfermedades prevalentes de la infancia (AIEPI) </t>
  </si>
  <si>
    <t xml:space="preserve">Crear y desarrollar 1 Comité de Vigilancia Epidemiológica odontológica, gestionando articulación intersectorial y transectorial.         </t>
  </si>
  <si>
    <t>Desarrollar y actualizar 1 Análisis en Salud e indicadores trazadores en salud, para la planeación integral y la toma de decisiones en el marco de la gestión de la salud pública del municipio de Cajicá.</t>
  </si>
  <si>
    <t>Implementar 1 Plan anual integral del riesgo articulado con el Plan Municipal de Gestión del Riesgo.</t>
  </si>
  <si>
    <t>Garantizar a través de 1 contrato interadministrativo la ejecución del programa de atención psicosocial y salud integral de las víctimas (PAPSIVI)</t>
  </si>
  <si>
    <t>Fortalecer al 100% sistemas de participación social en salud definidos en la normatividad vigente</t>
  </si>
  <si>
    <t>Crear 1 alianza estratégica en salud en la región de Sabana Centro</t>
  </si>
  <si>
    <t>Realizar 1 acción anual para el correcto funcionamiento de la Secretaría de salud en el marco de sus funciones constitucionales: equipamientos, dotación e insumos.</t>
  </si>
  <si>
    <t>Dar cumplimiento al 100% a las actividades de vigilancia a la calidad del agua para consumo humano programadas de acuerdo al Decreto 1565 y Resolución 2115 de 2007.</t>
  </si>
  <si>
    <t xml:space="preserve">Realizar el 100% de acciones de inspección vigilancia y control en los establecimientos identificados en las líneas de acción de alimentos y establecimientos de bajo y alto riesgo en el municipio de Cajicá. 
</t>
  </si>
  <si>
    <t>Realizar asistencia técnica al 100% de prestadores de servicios de salud en el municipio en procesos de habilitación, programa de auditoría y mejoramiento a la calidad (PAMEC), gestión integral de residuos hospitalarios (PGIRH) y en el sistema de información y atención al usuario (SIAU).</t>
  </si>
  <si>
    <t>Realizar anualmente 1 proceso de auditoria al aseguramiento en salud.</t>
  </si>
  <si>
    <t>Implementar anualmente 1 estrategia “posiciona tu establecimiento con conocimiento” para transformar factores de riesgo del ambiente que afectan la salud humana.</t>
  </si>
  <si>
    <t>39. Ciencia, tecnología e innovación</t>
  </si>
  <si>
    <t>Secretaría de TIC y CTEI</t>
  </si>
  <si>
    <t xml:space="preserve">Potencializar como 1  Parque Tecnológico y de Innovación el Politécnico de la Sabana </t>
  </si>
  <si>
    <t>Promover y fomentar las capacidades, competencias y habilidades en Ciencia, Tecnología e Innovación con la realización de 5 campañas</t>
  </si>
  <si>
    <t>Realizar anualmente 1 Semana de la Ciencia la Tecnología e Innovación</t>
  </si>
  <si>
    <t>23.Tecnología de la Información y la comunicación</t>
  </si>
  <si>
    <t xml:space="preserve">Formular e implementar al 100% el plan de acción anual del Plan Estratégico de Tecnologías de la Información y las Comunicaciones -PETIC - </t>
  </si>
  <si>
    <t>Elaborar e Implementar 1 Plan anual para mejorar y mantener en funcionamiento la infraestructura tecnológica de la Alcaldía Municipal y sus anexos</t>
  </si>
  <si>
    <t xml:space="preserve">Garantizar al 80%el funcionamiento de 1 infraestructura en conectividad, logrando el acceso a las comunidades del municipio de Cajicá </t>
  </si>
  <si>
    <t>Realizar 6 actividades anuales en educación y transformación digital dirigidas a los habitantes del municipio de Cajicá</t>
  </si>
  <si>
    <t xml:space="preserve">Garantizar el funcionamiento anual de 1 Política de Gobierno Digital </t>
  </si>
  <si>
    <t xml:space="preserve">Implementar al 100% el plan de acción anual de la Política Pública de Vivienda de Interés Social de Cajicá </t>
  </si>
  <si>
    <t>Instituto de Vivienda</t>
  </si>
  <si>
    <t>Gestionar la adquisición de 1 predio para el desarrollo de un proyecto de Vivienda de Interés Prioritario</t>
  </si>
  <si>
    <t xml:space="preserve">Gestionar la construcción de 1 proyecto de Vivienda de Interés Prioritario y / o Social en el cuatrienio </t>
  </si>
  <si>
    <t xml:space="preserve">Garantizar la entrega de 90 unidades de Vivienda de Interés Prioritario en el Proyecto Rosales del Parque Central Constructora Bolívar </t>
  </si>
  <si>
    <t>Asesorar a 250 hogares en servicios de asistencia técnica y jurídica para el saneamiento y titulación de predios en el cuatrienio</t>
  </si>
  <si>
    <t>Asesorar a 250 hogares en gestión de subsidios de vivienda de las cajas de Compensación, Subsidios Nacionales y gestión financiera en el cuatrienio</t>
  </si>
  <si>
    <t>Entregar 35 subsidios para la construcción de Vivienda en Sitio Propio - rural y urbano en el cuatrienio</t>
  </si>
  <si>
    <t xml:space="preserve">Entregar 320 subsidios para mejoramiento de vivienda en el cuatrienio </t>
  </si>
  <si>
    <t xml:space="preserve">Fortalecer anualmente a 1 Instituto de Vivienda Municipal </t>
  </si>
  <si>
    <t>Garantizar el funcionamiento de 32 deportes, actividades y/o modalidades que forman parte de las Escuelas de Formación Polideportiva</t>
  </si>
  <si>
    <t>Instituto de Deportes</t>
  </si>
  <si>
    <t>Elaborar e  implementar 1 Plan anual de eventos recreo deportivos para el Fomento de Desarrollo Social, Deporte Formativo Escolar y Deporte Competitivo</t>
  </si>
  <si>
    <t>Elaborar e implementar 1 Estrategia anual para garantizar el funcionamiento de los programas deportivos del proceso de deporte de altos logros y/o rendimiento deportivo</t>
  </si>
  <si>
    <t>Elaborar e implementar 1 Plan anual de actividades destinadas a promover el deporte comunitario mediante el Fomento y Desarrollo Social</t>
  </si>
  <si>
    <t xml:space="preserve">Implementar al 100% el plan de acción anual del Política Pública del Deporte </t>
  </si>
  <si>
    <t xml:space="preserve">Fortalecer a 1 Instituto de Deportes de Cajicá </t>
  </si>
  <si>
    <t xml:space="preserve">Implementar al 100% el plan de acción anual de la Política Pública Municipal de Mujer y Género </t>
  </si>
  <si>
    <t xml:space="preserve">Secretaría Desarrollo Social </t>
  </si>
  <si>
    <t>Elaborar y desarrollar 1 Plan anual de Prevención y Atención a Mujeres Víctimas de la Violencia</t>
  </si>
  <si>
    <t xml:space="preserve">Elaborar y desarrollar 1 Plan anual para la Garantía de los Derechos Sexuales y Reproductivos </t>
  </si>
  <si>
    <t>Garantizar al 100% el funcionamiento anual del Consejo Consultivo de la Mujer de Cajicá</t>
  </si>
  <si>
    <t>Puesta en marcha de 1 Escuela de liderazgo para la Mujer Cajiqueña</t>
  </si>
  <si>
    <t>Elaborar e implementar 1 Plan anual de apoyo en proyectos productivos para las mujeres Cajiqueñas</t>
  </si>
  <si>
    <t xml:space="preserve">Garantizar el funcionamiento de 1 Casa de la Mujer Cajiqueña </t>
  </si>
  <si>
    <t>Formular e implementar al 100% el plan de acción anual de la Política Pública Municipal de los Sectores Sociales LGTBIQ+</t>
  </si>
  <si>
    <t>Implementar al 100% el plan de acción anual de la Política Pública Municipal de Primera Infancia, Infancia y Adolescencia</t>
  </si>
  <si>
    <t xml:space="preserve">Crear y poner en funcionamiento 1  Banco de Lactancia Materna </t>
  </si>
  <si>
    <t>Garantizar el funcionamiento anual de los 16 Centros de Atención a la Primera Infancia</t>
  </si>
  <si>
    <t>Elaborar e Implementar 1 programa anual de recuperación nutricional para madres gestantes, lactantes y niños y niñas con desnutrición</t>
  </si>
  <si>
    <t xml:space="preserve">Garantizar al 100% el funcionamiento de las Ludotecas Municipales </t>
  </si>
  <si>
    <t xml:space="preserve">Implementar al 100% el plan de acción anual de la Política Pública Municipal de Niñez y Adolescencia </t>
  </si>
  <si>
    <t>Garantizar el funcionamiento anual de 1 Red Municipal de Protección de los niños y niñas</t>
  </si>
  <si>
    <t>Implementar 1 campaña anual para la prevención de violencia contra los niños y niñas, trabajo infantil, maltrato, abuso sexual y violencia intrafamiliar</t>
  </si>
  <si>
    <t>Garantizar al 100% el funcionamiento anual de los hogares de paso</t>
  </si>
  <si>
    <t>Implementar anualmente 1 estrategia Departamental "Súmate Jugando y Aprendiendo"</t>
  </si>
  <si>
    <t xml:space="preserve">Realizar 2 eventos anuales de conmemoración del Día del Niño y el Día Dulce </t>
  </si>
  <si>
    <t xml:space="preserve">Garantizar al 100% el funcionamiento anual del Comité Interinstitucional de Erradicación del Trabajo Infantil </t>
  </si>
  <si>
    <t>Conformar 1 Gobierno Municipal con la Infancia y Adolescencia como estrategia de participación</t>
  </si>
  <si>
    <t>Implementar 1 campaña anual de prevención del embarazo en adolescentes, el delito juvenil, el suicidio y el uso de sustancias psicoactivas, salud mental, promoviendo la construcción de proyecto de vida</t>
  </si>
  <si>
    <t xml:space="preserve">Actualizar e Implementar al 100% el plan de acción anual de la Política Pública Municipal de Juventud </t>
  </si>
  <si>
    <t xml:space="preserve">Apoyar el funcionamiento anual de 1 Plataforma Municipal de Juventud </t>
  </si>
  <si>
    <t xml:space="preserve">Apoyar el funcionamiento de 1 Consejo Municipal de Juventud </t>
  </si>
  <si>
    <t>Apoyar el funcionamiento anual de 1  Escuela de Liderazgo Juvenil</t>
  </si>
  <si>
    <t xml:space="preserve">Garantizar anualmente 1 espacio físico para los jóvenes de Cajicá </t>
  </si>
  <si>
    <t xml:space="preserve">Realizar anualmente 2 eventos para la juventud Cajiqueña </t>
  </si>
  <si>
    <t>Crear y poner en funcionamiento 1 banco de iniciativas productivas juveniles</t>
  </si>
  <si>
    <t>Implementar anualmente 5 proyectos dinamizadores para jóvenes</t>
  </si>
  <si>
    <t xml:space="preserve">Implementar 1 plan de acción anual de La Mesa Futbolera </t>
  </si>
  <si>
    <t xml:space="preserve">Apoyar al 100% el funcionamiento anual del Programa Nacional Renta Joven </t>
  </si>
  <si>
    <t>Garantizar el funcionamiento anual de 1 Centro Amigable y de Bienestar para Jóvenes</t>
  </si>
  <si>
    <t xml:space="preserve">Elaborar y ejecutar 1 Plan anual para el mantenimiento y adecuación de la Red Municipal Bici carriles </t>
  </si>
  <si>
    <t xml:space="preserve">Secretaría de Tránsito, Transportes y movilidad </t>
  </si>
  <si>
    <t>Actualizar e implementar al 100% el plan de acción anual del Plan Municipal de Movilidad Seguro y Sostenible al 100% - Resolución No 15885 Min - Transporte</t>
  </si>
  <si>
    <t xml:space="preserve">Realizar 2 campañas anuales de Cultura y Seguridad Vial </t>
  </si>
  <si>
    <t>Ejecutar 1 modelo de habilitación de zonas de parqueo en el área urbana</t>
  </si>
  <si>
    <t xml:space="preserve">Definir 1 estrategia para la implementación de los planes de movilidad escolar </t>
  </si>
  <si>
    <t xml:space="preserve">Elaborar y realizar 1 plan de control y vigilancia del transporte público del Municipio </t>
  </si>
  <si>
    <t xml:space="preserve">Puesta en marcha de 1 Organismo de Tránsito y Transporte Municipal </t>
  </si>
  <si>
    <t xml:space="preserve">Gestionar 1 proyecto con la empresa privada para la construcción del terminal de transporte De Cajicá </t>
  </si>
  <si>
    <t>Realizar 1 apoyo técnico para la estructuración de proyectos de alimentación urbana de pasajeros para Sistemas de Transporte Masivos</t>
  </si>
  <si>
    <t xml:space="preserve">Posicionar 1 marca de ciudad - Marca Cajicá - a nivel regional y nacional </t>
  </si>
  <si>
    <t xml:space="preserve">Oficina de Prensa </t>
  </si>
  <si>
    <t xml:space="preserve">Garantizar el funcionamiento anual de 1 Oficina de prensa </t>
  </si>
  <si>
    <t xml:space="preserve">Implementar 1 Sistema Integral de Información - SII  que permita consultar las diferentes actividades que realiza el Municipio de Cajicá </t>
  </si>
  <si>
    <t>Desarrollar 1 Sistema de Comunicación Interno para mantener informados a todos los funcionarios de la Alcaldía Municipal</t>
  </si>
  <si>
    <t>Consolidar y promocionar anualmente 1 agenda cultural, deportiva, comercial y turística del Municipio de Cajicá</t>
  </si>
  <si>
    <t>Elaborar e implementar 1 estrategia anual de Envejecimiento activo y estilos de vida saludable</t>
  </si>
  <si>
    <t xml:space="preserve">Formular e Implementar al 100% el plan de acción anual de la Política Pública Municipal del Envejecimiento y Vejez </t>
  </si>
  <si>
    <t>Elaborar e Implementar anualmente 1 Plan Municipal Integral de Atención y Protección a la Persona Mayor</t>
  </si>
  <si>
    <t>Elaborar e Implementar anualmente 1 Plan Municipal Integral de Bienestar a la Persona Mayor</t>
  </si>
  <si>
    <t xml:space="preserve">Realizar anualmente 1 Encuentro Intergeneracional </t>
  </si>
  <si>
    <t xml:space="preserve">Apoyar al 100% el funcionamiento anual del Programa Nacional Colombia Mayor </t>
  </si>
  <si>
    <t xml:space="preserve">Declarar a Cajicá como 1 Municipio amigable para la persona mayor </t>
  </si>
  <si>
    <t>Formular e implementar al 100% el plan de acción anual de la Política Pública Municipal de Familia</t>
  </si>
  <si>
    <t>Garantizar el funcionamiento anual de 1 Escuela para la Familia Cajiqueña</t>
  </si>
  <si>
    <t>Realizar anualmente 1 reconocimiento a la Familia Cajiqueña</t>
  </si>
  <si>
    <t xml:space="preserve">Apoyar al 100% el funcionamiento anual del Programa Renta Ciudadana </t>
  </si>
  <si>
    <t xml:space="preserve">Realizar 2 entregas anuales de herramientas lúdicas, pedagógicas y recreativas para niños y niñas </t>
  </si>
  <si>
    <t xml:space="preserve">Elaborar  e implementar 1 proyecto anual - prevención, acompañamiento y fortalecimiento familiar - PPAFF - con enfoque de equidad </t>
  </si>
  <si>
    <t xml:space="preserve">Potencializar al 100% el funcionamiento anual del Banco de Alimentos </t>
  </si>
  <si>
    <t>Formular e implementar al 100% el plan de acción anual la Política Pública Municipal para la Persona con Discapacidad y sus Familias</t>
  </si>
  <si>
    <t>Garantizar al 100% el funcionamiento anual del Banco de Ayudas Técnicas</t>
  </si>
  <si>
    <t xml:space="preserve">Garantizar el funcionamiento anual de 1 Unidad de Atención Integral para las personas con discapacidad </t>
  </si>
  <si>
    <t>Implementar 1 Plan anual de inclusión social, laboral y educativa para las personas con discapacidad, su familia y sus cuidadores</t>
  </si>
  <si>
    <t xml:space="preserve">Garantizar anualmente la entrega de 1 subsidio para la persona con discapacidad  y/o  cuidadores- Acuerdo Municipal No 009 del 2023 </t>
  </si>
  <si>
    <t>Potencializar y garantizar el funcionamiento anual de 1 Centro de Vida Sensorial</t>
  </si>
  <si>
    <t xml:space="preserve">Garantizar 1 servicio anual de institucionalización de la persona con discapacidad </t>
  </si>
  <si>
    <t>Realizar 1 evento anual de reconocimiento a las personas con discapacidad</t>
  </si>
  <si>
    <t>Mantener actualizado 1 registro para la localización y caracterización de las personas con discapacidad</t>
  </si>
  <si>
    <t>Elaborar e Implementar 1 Estrategia de atención anual para el habitante de calle</t>
  </si>
  <si>
    <t>Garantizar al 100% el funcionamiento anual de las 3 Comisarías de Familia</t>
  </si>
  <si>
    <t xml:space="preserve">Implementar al 100% el plan de acción anual del Plan Decenal de Cultura </t>
  </si>
  <si>
    <t xml:space="preserve">Instituto de Cultura </t>
  </si>
  <si>
    <t xml:space="preserve">Garantizar el funcionamiento anual 8 Escuelas de Formación Artística y Cultural y descentralizarlos a los sectores </t>
  </si>
  <si>
    <t>Elaborar y ejecutar 1 Programa de Circulación anual para las Escuelas de Formación Artística y Cultural.</t>
  </si>
  <si>
    <t xml:space="preserve">Realizar 17 eventos Culturales y Artísticos anuales </t>
  </si>
  <si>
    <t xml:space="preserve">Garantizar al 100% el funcionamiento anual del Portafolio de Estímulos a Talentos Artísticos y Culturales de Cajicá </t>
  </si>
  <si>
    <t>Garantizar al 100% la transferencia anual de los recursos de seguridad social del Gestor Cultural</t>
  </si>
  <si>
    <t xml:space="preserve">Implementar 1 salón permanente de artistas </t>
  </si>
  <si>
    <t xml:space="preserve">Fortalecer 1 Instituto de Cultura y Turismo </t>
  </si>
  <si>
    <t>Elaborar y ejecutar 1 plan de promoción y posicionamiento a nivel regional del Centro Cultural y de Convenciones - Fernando Botero - Cajicá- como Epicentro Cultural de Sabana Centro</t>
  </si>
  <si>
    <t xml:space="preserve">Realizar 1 mantenimiento preventivo y correctivo al Centro Cultural de Cajicá </t>
  </si>
  <si>
    <t>Formular e implementar al 100% el plan de acción anual del Plan  Especial  de Manejo y protección del Patrimonio Histórico y Cultural - PEMP</t>
  </si>
  <si>
    <t xml:space="preserve">Garantizar el funcionamiento anual de 2 Bibliotecas Municipales </t>
  </si>
  <si>
    <t xml:space="preserve">Realizar 1 Concurso Municipal de Cuento - Cajicá Cuenta Diferente - anualmente </t>
  </si>
  <si>
    <t xml:space="preserve">Actualizar, adoptar e implementar al 100% el plan de acción anual del Plan de Desarrollo Turístico </t>
  </si>
  <si>
    <t xml:space="preserve">Elaborar e implementar 1 plan de mercadeo, promoción y divulgación turística del Municipio - Cajicá Destino Turístico - </t>
  </si>
  <si>
    <t>Implementar 1 proyecto con potencial turístico para Cajicá acorde a los resultados del análisis</t>
  </si>
  <si>
    <t>Elaborar y desarrollar 1 estrategia anual de competitividad sectorial para el turismo en Cajicá </t>
  </si>
  <si>
    <t xml:space="preserve">Fortalecer 1 Oficina de turismo </t>
  </si>
  <si>
    <t xml:space="preserve">Asignar el 100% de los recursos necesarios para garantizar los servicios prestados por la EPC para cubrir el mínimo vital de los estratos que resulten del análisis de la información </t>
  </si>
  <si>
    <t>EPC</t>
  </si>
  <si>
    <t xml:space="preserve"> Implementar al 100% el Plan de acción anual del Plan Maestro de Acueducto </t>
  </si>
  <si>
    <t xml:space="preserve"> Realizar 1 gestión con otros niveles de gobierno para desarrollar alternativas de abastecimiento municipal como concesión de aguas. SRB orden 4.34</t>
  </si>
  <si>
    <t xml:space="preserve">Terminar la construcción de 1 tanque de  compensación de 10.000 metros cúbicos de agua potable - </t>
  </si>
  <si>
    <t xml:space="preserve">Gestionar la construcción de 1 tanque de compensación de 10.000 metros cúbicos de agua potable - </t>
  </si>
  <si>
    <t>Gestionar la construcción de 1 estación de bombeo con la construcción de 2 tanques de 2.500 metros cúbicos cada uno</t>
  </si>
  <si>
    <t>Optimizar y mantener en funcionamiento 1 Sistema de Acueducto Municipal. SRB 4,53</t>
  </si>
  <si>
    <t xml:space="preserve">Mantener actualizado 1 Catastro de redes del servicio de acueducto y alcantarillado </t>
  </si>
  <si>
    <t>Optimizar y mantener en funcionamiento 1 Sistema de Alcantarillado Municipal. SRB orden 4.57 - 4.79</t>
  </si>
  <si>
    <t xml:space="preserve"> Implementar al 100% el plan de acción anual de Plan Maestro de Alcantarillado - fase 2 - pluvial. SRB orden 4.57</t>
  </si>
  <si>
    <t>Gestionar la Puesta en marcha de 1 Planta de Tratamiento de Aguas Residuales PTAR Rincón Santo. SRB orden 4.57</t>
  </si>
  <si>
    <t>Ejecutar 1 proyecto para la optimización y mejoramiento de la Planta de Tratamiento de Aguas Residuales PTAR - Calahorra. SRB orden 4.57</t>
  </si>
  <si>
    <t>Actualizar e Implementar al 100% el plan de acción anual del Plan de Saneamiento y Manejo de Vertimientos - PSMV . SRB orden 4.57</t>
  </si>
  <si>
    <t xml:space="preserve">Elaborar e implementar 1 plan de cultura ciudadana sobre el cuidado de las redes de alcantarillado y el seguimiento y control a los establecimientos comerciales, industriales y especiales conectados. SRB orden 4.57 </t>
  </si>
  <si>
    <t>Implementar al 100% el plan de acción anual del Plan de Seguridad y Salud en el Trabajo</t>
  </si>
  <si>
    <t>Secretaría General</t>
  </si>
  <si>
    <t>Implementar al 100% el plan de acción anual del Plan de Bienestar dirigido a los funcionarios de la Alcaldía Municipal</t>
  </si>
  <si>
    <t xml:space="preserve">Actualizar e implementar al 100% el plan de acción anual del Plan Estratégico de Seguridad Vial </t>
  </si>
  <si>
    <t xml:space="preserve">Garantizar el funcionamiento anual de 1 plataforma para el manejo del Pasivo Pensional </t>
  </si>
  <si>
    <t>Garantizar el funcionamiento anual de 1 oficina de atención al ciudadano</t>
  </si>
  <si>
    <t xml:space="preserve">Desarrollar 1 estrategia de dotación de mobiliario de la Alcaldía Municipal </t>
  </si>
  <si>
    <t xml:space="preserve">Apoyar 100% las actividades logísticas para el funcionamiento de la Alcaldía Municipal </t>
  </si>
  <si>
    <t>Apoyar al 100% el funcionamiento anual de los procesos de competencia de la Alcaldía Municipal</t>
  </si>
  <si>
    <t>Implementar al 100% el plan de acción anual de Plan Institucional de Archivo - PINAR</t>
  </si>
  <si>
    <t xml:space="preserve">Garantizar el funcionamiento anual de 1 Comité Municipal de Libertad Religiosa y de Cultos </t>
  </si>
  <si>
    <t>Crear e implementar 1 programa municipal de libertad religiosa, de cultos y conciencia</t>
  </si>
  <si>
    <t>Fortalecer 1 sistema de control interno</t>
  </si>
  <si>
    <t>Oficina de Control Interno</t>
  </si>
  <si>
    <t>Fortalecer y ampliar al 100% el conocimiento del proceso de Control Disciplinario  Interno</t>
  </si>
  <si>
    <t xml:space="preserve">Oficina Asesora de Control Disciplinario </t>
  </si>
  <si>
    <t>TOTALES</t>
  </si>
  <si>
    <t>Elaborar e implementar 1 Plan anual para el desarrollo de las actividades de planificación del territorio. SRB ORDEN 4.10</t>
  </si>
  <si>
    <t>Formular e  Implementar al 100% el plan de acción anual del Plan Municipal de Ciencia, Tecnología e Innovación de Cajicá</t>
  </si>
  <si>
    <t>DETALLE</t>
  </si>
  <si>
    <t>ADM CENTRAL</t>
  </si>
  <si>
    <t>COMISARIA</t>
  </si>
  <si>
    <t>SALUD</t>
  </si>
  <si>
    <t>OBRAS</t>
  </si>
  <si>
    <t>INSPECCION</t>
  </si>
  <si>
    <t xml:space="preserve"> SUELDO BASICO </t>
  </si>
  <si>
    <t>AUXILIO DE TRANSPORTE</t>
  </si>
  <si>
    <t xml:space="preserve">PRIMA DE SERVICIOS </t>
  </si>
  <si>
    <t xml:space="preserve">BONIFICACION POR SERVICIOS PRESTADOS </t>
  </si>
  <si>
    <t xml:space="preserve">PRIMA DE NAVIDAD </t>
  </si>
  <si>
    <t xml:space="preserve">PRIMA DE VACACIONES </t>
  </si>
  <si>
    <t>VIÁTICOS DE LOS FUNCIONARIOS EN COMISIÓN</t>
  </si>
  <si>
    <t xml:space="preserve">APORTES A LA SEGURIDAD SOCIAL PENSIONES </t>
  </si>
  <si>
    <t xml:space="preserve">APORTES A LA SEGURIDAD SOCIAL SALUD </t>
  </si>
  <si>
    <t xml:space="preserve">APORTES A LAS CESANTIAS </t>
  </si>
  <si>
    <t>INTERESES A LAS CESANTIAS</t>
  </si>
  <si>
    <t xml:space="preserve">APORTES CAJA DE COMPENSACION </t>
  </si>
  <si>
    <t xml:space="preserve">Aportes generales al sistema de riesgos laborales </t>
  </si>
  <si>
    <t xml:space="preserve">Aportes al ICBF </t>
  </si>
  <si>
    <t xml:space="preserve">Aportes al SENA </t>
  </si>
  <si>
    <t xml:space="preserve">Aportes a la ESAP </t>
  </si>
  <si>
    <t xml:space="preserve">Aportes a escuelas industriales e institutos técnicos </t>
  </si>
  <si>
    <t>VACACIONES</t>
  </si>
  <si>
    <t>INDEMNIZACIÓN POR VACACIONES</t>
  </si>
  <si>
    <t>BONIFICACIÓN ESPECIAL DE RECREACIÓN ADMINISTRACION</t>
  </si>
  <si>
    <t>BONIFICACIÓN DE DIRECCIÓN PARA GOBERNADORES Y ALCALDES</t>
  </si>
  <si>
    <t>BONIFICACIÓN DE GESTIÓN TERRITORIAL PARA ALCALDES</t>
  </si>
  <si>
    <t>NUMERARIOS</t>
  </si>
  <si>
    <t xml:space="preserve">Formular e implementar al 100% el plan de acción anual de la Política Pública Municipal de acción  Comunal </t>
  </si>
  <si>
    <t>TOTAL RECURSOS ASIGNADOS</t>
  </si>
  <si>
    <t xml:space="preserve">Articular con las 6 Instituciones Educativas Públicas para apoyar la clase de educación física </t>
  </si>
  <si>
    <t>ALCALDÍA MUNICIPAL DE CAJICÁ</t>
  </si>
  <si>
    <t>PLAN DE DESARROLLO MUNICIPAL "CAJICÁ IDEAL 2024 - 2027"</t>
  </si>
  <si>
    <t>FABIOLA JÁCOME RINCÓN - ALCALDESA MUNICIPAL</t>
  </si>
  <si>
    <t>UNIDAD DE MEDIDA</t>
  </si>
  <si>
    <t>EJECUCIÓN NÚMERICA DE LA ACCIÓN</t>
  </si>
  <si>
    <t>TOTAL RECURSOS EJECUTADOS</t>
  </si>
  <si>
    <t>PLAN DE ACCIÓN PROGRAMADO VIGENCIA 2025</t>
  </si>
  <si>
    <t>PROGRAMACION DE LA ACCION</t>
  </si>
  <si>
    <t xml:space="preserve"> </t>
  </si>
  <si>
    <t>Garantizar al 100% la asignación de los recursos del mínimo vital</t>
  </si>
  <si>
    <t>Porcentaje</t>
  </si>
  <si>
    <t>Realizar la construcción de 8 cámara de concreto para la operación de las redes de acueducto</t>
  </si>
  <si>
    <t>Número</t>
  </si>
  <si>
    <t>Realizar al 100% la instalación de la tubería en el sector el Hato</t>
  </si>
  <si>
    <t>Garantizar al 100% la construcción de la estación de bombeo</t>
  </si>
  <si>
    <t>Realizar 1 trámite para el permiso de vertimiento</t>
  </si>
  <si>
    <t>Garantizar al 100% el servicio de mantenimiento de las redes de alcantarillado</t>
  </si>
  <si>
    <t>Garantizar al 100% el funcionamiento del Instituto de Deportes por medio de los instructores para las escuelas de formación deportiva</t>
  </si>
  <si>
    <t>Garantizar el funcionamiento de 1 Software - PlaySynce</t>
  </si>
  <si>
    <t>Realizar el arrendamiento de 1 bien para realizar las prácticas de las escuelas de formación deportiva</t>
  </si>
  <si>
    <t>Realizar al 100% las actividades de deporte comunitario y social</t>
  </si>
  <si>
    <t>Garantizar al 100% el funcionamiento del deporte de altos logros</t>
  </si>
  <si>
    <t>Garantizar al 100% el apoyo deportivo a las Instituciones Educativas Públicas</t>
  </si>
  <si>
    <t>Garantizar al 100% el funcionamiento del Instituto de Cultura mediante los instructores para las escuelas de formación</t>
  </si>
  <si>
    <t>Garantizar al 100% los servicios logísticos para la participación de las escuelas de formación en eventos nacionales e internacionales</t>
  </si>
  <si>
    <t>Garantizar al 100% los servicios logísticos para la realización de eventos culturales y artísticos</t>
  </si>
  <si>
    <t>Realizar al 100% la entrega de estímulos para los talentos artísticos y culturales</t>
  </si>
  <si>
    <t>Realizar al 100% las transferencias para los Gestores Culturales</t>
  </si>
  <si>
    <t>Garantizar el funcionamiento de 1 Instituto de Cultura</t>
  </si>
  <si>
    <t xml:space="preserve">Número </t>
  </si>
  <si>
    <t>Realizar 1 acción de promoción y divulgación del centro cultural</t>
  </si>
  <si>
    <t>Realizar 1 coordinación de la red de bibliotecas públicas</t>
  </si>
  <si>
    <t>Garantizar al 100% el funcionamiento de la biblioteca</t>
  </si>
  <si>
    <t>Realizar 1 Fiesta del libro de Cajicá</t>
  </si>
  <si>
    <t>Garantizar al 100% los servicios logísticos para la participación  en eventos departamentales y regionales</t>
  </si>
  <si>
    <t>Garantizar al 100% la promoción y divulgación turística</t>
  </si>
  <si>
    <t>Garantizar al 1005 el funcionamiento del punto de información turístico</t>
  </si>
  <si>
    <t>Garantizar el funcionamiento de 1 oficina de turismo</t>
  </si>
  <si>
    <t>Realizar 1 acción de seguimiento a la Política Pública de Vivienda de Interés Social</t>
  </si>
  <si>
    <t>Garantizar al 100% la difusión de los programas y proyectos del Instituto de Vivienda</t>
  </si>
  <si>
    <t>Llevar a cabo 1 feria de vivienda</t>
  </si>
  <si>
    <t>Realizar la entrega de 90 unidades de vivienda</t>
  </si>
  <si>
    <t>Garantizar al 100% el apoyo jurídico</t>
  </si>
  <si>
    <t>Realizar al 100% la asesoría de subsidios de vivienda de las cajas de compensación</t>
  </si>
  <si>
    <t>Garantizar al 100% la asesoría financiera del Instituto de Vivienda</t>
  </si>
  <si>
    <t>Realizar 1 fortalecimiento a la gestión del proceso de vivienda en los programas del Instituto</t>
  </si>
  <si>
    <t>Garantizar 1 servicio como trabajadora social para el Instituto</t>
  </si>
  <si>
    <t>Garantizar al 100% el proyecto de construcción de vivienda en sitio propio</t>
  </si>
  <si>
    <t>Realizar al 100% la asesoría en los proyectos de vivienda</t>
  </si>
  <si>
    <t>Realizar al 100% los mejoramientos de vivienda</t>
  </si>
  <si>
    <t>Garantizar el funcionamiento de 1 Instituto de Vivienda</t>
  </si>
  <si>
    <t>Contar al 100% con equipo de comunicadores sociales</t>
  </si>
  <si>
    <t xml:space="preserve">Porcentaje </t>
  </si>
  <si>
    <t xml:space="preserve">Garantizar al 100% el mantenimiento de equipos tecnológicos </t>
  </si>
  <si>
    <t>Apoyar al 100% los procesos de divulgación y difusión de la oficina de prensa</t>
  </si>
  <si>
    <t>Realizar 1 adquisición de recursos hídricos</t>
  </si>
  <si>
    <t>Garantizar al 100% el mantenimiento de las áreas de reserva hídrica</t>
  </si>
  <si>
    <t>Garantizar al 100% el servicio de avalúos</t>
  </si>
  <si>
    <t>Garantizar al 100% los servicios como guardabosques</t>
  </si>
  <si>
    <t>Realizar al 100% los pagos al verificador de la sentencia del Río Bogotá</t>
  </si>
  <si>
    <t>Desarrollar 1 programa de educación y compensación ambiental</t>
  </si>
  <si>
    <t xml:space="preserve">Fortalecer al 100% la gestión ambiental </t>
  </si>
  <si>
    <t>Realizar 1 estudio de cuerpos hídricos y red de vallados</t>
  </si>
  <si>
    <t>Implementar al 100% el Programa de Uso Eficiente y Ahorro del Agua - PUEAA-</t>
  </si>
  <si>
    <t>Garantizar al 100% el acompañamiento para las actividades ambientales</t>
  </si>
  <si>
    <t>Implementar al 100Y el Plan Institucional de Gestión Ambiental - PIGA -</t>
  </si>
  <si>
    <t>Implementar al 100% el Plan Municipal de Educación Ambiental</t>
  </si>
  <si>
    <t>Apoyar al 100% a las asociaciones de recicladores del municipio</t>
  </si>
  <si>
    <t>Fomentar al 100% la economía circular y la competitividad del reciclaje</t>
  </si>
  <si>
    <t>Implementar al 100% el Plan Integral de Gestión de Cambio Climático</t>
  </si>
  <si>
    <t>Contar con 1 viverista</t>
  </si>
  <si>
    <t>Realizar al 100% la transferencia al Plan Departamental de Aguas - PDA -</t>
  </si>
  <si>
    <t>Realizar al 100% el pago de subsidios de acueducto</t>
  </si>
  <si>
    <t>Realizar al 100% la transferencia del subsidio de alcantarillado</t>
  </si>
  <si>
    <t>Realizar al 100% el pago del subsidio de aseo</t>
  </si>
  <si>
    <t>Implementar al 100% el plan de acción del PGIRS</t>
  </si>
  <si>
    <t>Fortalecer al 100% los sistemas agrícolas del municipio</t>
  </si>
  <si>
    <t>Garantizar al 100% el desarrollo de las acciones de bienestar animal</t>
  </si>
  <si>
    <t>Garantizar el funcionamiento de 1 junta defensora de animales</t>
  </si>
  <si>
    <t>Mantener al 100% los servicios integrales de cuidado para los animales en situación de abandono</t>
  </si>
  <si>
    <t>Atender al 100% las emergencias veterinarias a caninos y felinos en condición de vulnerabilidad y abandono</t>
  </si>
  <si>
    <t>Suscribir 1 Convenio Interadministrativo entre el Banco Agrario de Colombia con el Municipio para servicios financieros para acceso a créditos y microcréditos</t>
  </si>
  <si>
    <t>Implementar al 100 % el ciclo de información y competitividad para los emprendedores</t>
  </si>
  <si>
    <t xml:space="preserve">Apoyar al 100 % el capital semilla </t>
  </si>
  <si>
    <t xml:space="preserve">Llevar acabo al 100% el diseño y estructuración de plataforma virtual </t>
  </si>
  <si>
    <t xml:space="preserve">Garantizar al 100% los servicios logísticos para las jornadas de Cajicá despirta,rueda de negocios y foros </t>
  </si>
  <si>
    <t>Garantizar al 100% los servicios logísticos para la participación de ferias</t>
  </si>
  <si>
    <t xml:space="preserve">Garantizar al 100 % la realización del concurso Sello de Calidad </t>
  </si>
  <si>
    <t xml:space="preserve">Llevar acabo al 100% los servicios logísticos para el  Sello de calidad </t>
  </si>
  <si>
    <t xml:space="preserve">Realizar 1 acción anual de coordinación con los artesanos </t>
  </si>
  <si>
    <t xml:space="preserve">Garantizar al 100% espacios para los artesanos </t>
  </si>
  <si>
    <t xml:space="preserve">Llevar acabo 1 celebración del día del  artesano </t>
  </si>
  <si>
    <t>Contar con 1 psicóloga para el proceso de asistencia, asesoría y acompañamiento</t>
  </si>
  <si>
    <t xml:space="preserve">Suscribir 1 convenio con la cara de comercio </t>
  </si>
  <si>
    <t xml:space="preserve">Implementar 1  escuela de emprendimiento </t>
  </si>
  <si>
    <t xml:space="preserve">Garantizar al 100% los servicios logísticos para el Hackathon del emprendimiento </t>
  </si>
  <si>
    <t xml:space="preserve">Realizar 1 acción de fortalecimiento de la económica solidaria y comunitaria </t>
  </si>
  <si>
    <t>Garantizar al 100% la implementación de la Política Pública de Envejecimiento y Vejez</t>
  </si>
  <si>
    <t>Garantizar  la atención integral para los 40 adultos mayores del programa de protección a la persona mayor</t>
  </si>
  <si>
    <t>Garantizar al 100% la entrega de ración servida y suplemento alimentario del programa de persona mayor</t>
  </si>
  <si>
    <t>Garantizar al 100% la atención integral de los adultos mayores</t>
  </si>
  <si>
    <t>Contar al 100% con servicios de apoyo para el programa de adulto mayor</t>
  </si>
  <si>
    <t>Realizar 1 convenio con el Instituto de Deportes para realizar las acciones de actividad física para los adultos mayores</t>
  </si>
  <si>
    <t>Garantizar al 100% los servicios logísticos para la realización de los eventos de integración</t>
  </si>
  <si>
    <t>Contar con 1 enlace para el programa Colombia Mayor</t>
  </si>
  <si>
    <t>Garantizar al 100% la implementación de la Política Pública de Familia</t>
  </si>
  <si>
    <t>Fortalecer al 100% los procesos contractuales y jurídicos de la dirección</t>
  </si>
  <si>
    <t>Garantizar al 100% el funcionamiento de la escuela para la familia cajiqueña</t>
  </si>
  <si>
    <t>Realizar 1  celebración de reconocimiento para la escuela de liderazgo familiar</t>
  </si>
  <si>
    <t>Contar con 1 enlace para el funcionamiento del programa Renta Ciudadana</t>
  </si>
  <si>
    <t>Contar con 1 enlace para el proyecto de prevención, acompañamiento y fortalecimiento familiar</t>
  </si>
  <si>
    <t xml:space="preserve">Contar con 1 trabajadora social para el funcionamiento del banco de alimentos </t>
  </si>
  <si>
    <t>Garantizar al 100% el funcionamiento del banco de alimentos</t>
  </si>
  <si>
    <t>Contar con 1 interprete de lenguaje de señas</t>
  </si>
  <si>
    <t>Garantizar al 100% la implementación de la Política Pública de discapacidad</t>
  </si>
  <si>
    <t>Llevar a cabo 1 salida de integración para las personas con discapacidad</t>
  </si>
  <si>
    <t xml:space="preserve">Garantizar el funcionamiento de 1 Unidad de Atención Integral para las personas con discapacidad </t>
  </si>
  <si>
    <t>Garantizar al 100% la entrega de subsidios para la persona con discapacidad o su cuidador</t>
  </si>
  <si>
    <t>Garantizar al 100% la transferencia para la beneficencia de Cundinamarca</t>
  </si>
  <si>
    <t>Garantizar al 100% el pago de la nómina de las Comisarias de Familia</t>
  </si>
  <si>
    <t>Garantizar al 100% el funcionamiento de las comisarias de Familia</t>
  </si>
  <si>
    <t>Realizar 1 acción de arrendamiento de bien para el funcionamiento de las comisarias de familia</t>
  </si>
  <si>
    <t>Realizar 1 acción de seguimiento para la Política Pública de primera infancia, infancia y adolescencia</t>
  </si>
  <si>
    <t>Llevar a cabo 1 dotación para el CDI Los Pinos</t>
  </si>
  <si>
    <t>Garantizar al 100% el transporte para los niños y niñas de los CDI´s</t>
  </si>
  <si>
    <t>Garantizar al 100% el funcionamiento de los CDI´s del municipio</t>
  </si>
  <si>
    <t>Apoyar el funcionamiento de la ludoteca por medio de 1 ludotecaria</t>
  </si>
  <si>
    <t>Contar con 1 apoyo para la atención en temas de salud mental para los niños y niñas</t>
  </si>
  <si>
    <t>Garantizar al 100% el funcionamiento del hogar de paso de cero (0) a doce (12) años</t>
  </si>
  <si>
    <t>Garantizar al 100% el funcionamiento del hogar de paso de trece (13) a diecisiete (17) años</t>
  </si>
  <si>
    <t>Apoyar al 100% con servicios logísticos las celebraciones del día del niño (día del niño y día dulce)</t>
  </si>
  <si>
    <t>Contar con 1 servicio para la estrategia de participación de Gobierno Municipal e infancia y adolescencia</t>
  </si>
  <si>
    <t xml:space="preserve">Contar con 1 trabajadora social </t>
  </si>
  <si>
    <t>Garantizar al 100% la atención para los tratamientos de rehabilitación en temas de sustancia psicoactivas</t>
  </si>
  <si>
    <t>Llevar a cabo 1 convenio para la prevención del consumo de sustancias psicoactivas</t>
  </si>
  <si>
    <t>Realizar 1 acción de seguimiento para la Política Pública de Juventud</t>
  </si>
  <si>
    <t>Realizar al 100% la entrega de incentivos para la plataforma de juventud</t>
  </si>
  <si>
    <t>Realizar al 100% la entrega de incentivos para el Concejo Municipal de Juventud</t>
  </si>
  <si>
    <t>Garantizar el funcionamiento de 1 escuela de liderazgo juvenil</t>
  </si>
  <si>
    <t>Realizar 1 acción de  dotación para la casa de juventud</t>
  </si>
  <si>
    <t>Llevar a cabo 1 celebración de la semana de la juventud y festival del ocio y la fantasía</t>
  </si>
  <si>
    <t>Garantizar al 100% los servicios para los proyectos dinamizadores  para jóvenes</t>
  </si>
  <si>
    <t>Garantizar al 100% el funcionamiento de la mesa futbolera</t>
  </si>
  <si>
    <t>Garantizar al 100% los servicios de logística para la conmemoración del día de la mujer y día de la niña</t>
  </si>
  <si>
    <t>Garantizar al 100% los servicios de logística para la carrera de la mujer</t>
  </si>
  <si>
    <t>Garantizar al 100% el funcionamiento de las salas de TIC para desarrollo de programas con mujeres y niñas</t>
  </si>
  <si>
    <t>Garantizar el seguimiento de 1 Política Pública de Mujer y Género</t>
  </si>
  <si>
    <t>Garantizar al 100% la prevención y atención a mujeres víctimas de violencia</t>
  </si>
  <si>
    <t>Garantizar el funcionamiento de 1 Consejo Consultivo de Mujer</t>
  </si>
  <si>
    <t>Llevar a cabo 1 escuela de liderazgo para mujeres</t>
  </si>
  <si>
    <t>Garantizar 1 servicio de apoyo para la dirección de mujer y género</t>
  </si>
  <si>
    <t>Garantizar al 100% los servicios de logística para la conmemoración de la población LGTBIQ+</t>
  </si>
  <si>
    <t>Garantizar el seguimiento de 1 Política Pública de los sectores sociales LGTBIQ+</t>
  </si>
  <si>
    <t>Realizar al 100% seguimiento a los recursos transferidos por el Ministerio de educación Nacional a cada una de las 6 IEDS del Municipio</t>
  </si>
  <si>
    <t xml:space="preserve">Garantizar al 100% la transferencia de recursos a la bolsa común de la Gobernación </t>
  </si>
  <si>
    <t xml:space="preserve">Garantizar al 100% el suministro de refrigerios  </t>
  </si>
  <si>
    <t>Contar con 1 técnico en nutrición</t>
  </si>
  <si>
    <t xml:space="preserve">Garantizar al 100 % el acompañamiento y vigilancia con el apoyo de monitores </t>
  </si>
  <si>
    <t xml:space="preserve">Garantizar al 100% el servicio de transporte escolar </t>
  </si>
  <si>
    <t>Brindar al 100% el apoyo al programa de aceleración de la institución educativas</t>
  </si>
  <si>
    <t xml:space="preserve">Realizar 1 dotación de menaje,  pupitres, tableros, equipos tecnólogos, laboratorio- Dotación de infraestructura educativa </t>
  </si>
  <si>
    <t>Desarrollar 1  catedra de "cajiqueño soy"</t>
  </si>
  <si>
    <t xml:space="preserve">Brindar 1 servicio de simulacro Pruebas Saber </t>
  </si>
  <si>
    <t xml:space="preserve">Garantizar al 100% el apoyo psicosocial en las IED del municipio </t>
  </si>
  <si>
    <t>Garantizar el servicio de 6 educadores</t>
  </si>
  <si>
    <t xml:space="preserve">Garantizar al 100 % el servicio ICAL </t>
  </si>
  <si>
    <t>Implementar 1 programa de multilingüismo en las IED del municipio</t>
  </si>
  <si>
    <t>Realizar 1 premiación municipal  a la excelencia educativa</t>
  </si>
  <si>
    <t xml:space="preserve">Contar con 1 apoyo jurídico </t>
  </si>
  <si>
    <t xml:space="preserve">Llevar acabo 1 celebración del día del maestro </t>
  </si>
  <si>
    <t>Brindar al 100% el apoyo administrativo en las IED del municipio</t>
  </si>
  <si>
    <t xml:space="preserve">Contar con 7 docentes para el apoyo de las bandas marciales </t>
  </si>
  <si>
    <t>Garantizar a el funcionamiento de 1 portal interactivo para los procesos de capacitación y formación</t>
  </si>
  <si>
    <t xml:space="preserve">Garantizar al 100% el funcionamiento de un fondo de educación superior </t>
  </si>
  <si>
    <t>Realizar la elaboración, planificación e implementación de 1 Plan Estratégico de Seguridad Vial</t>
  </si>
  <si>
    <t>Realizar al 100% las transferencias para el pasivo pensional</t>
  </si>
  <si>
    <t>Fortalecer al 100% el canal de atención al ciudadano</t>
  </si>
  <si>
    <t xml:space="preserve">Realizar 1 adquisición de diademas </t>
  </si>
  <si>
    <t>Realizar la instalación del 100% de los buzones de sugerencia para todas las dependencias</t>
  </si>
  <si>
    <t>Realizar 1 suministro de refrigerios para los eventos  de la Alcaldía Municipal</t>
  </si>
  <si>
    <t>Garantizar al 100% el pago de servicios públicos de las sedes educativas</t>
  </si>
  <si>
    <t>Garantizar al 100% los servicios de aseo y cafetería para los edificios de la entidad</t>
  </si>
  <si>
    <t>Garantizar al 100% los servicios de vigilancia</t>
  </si>
  <si>
    <t>Realizar al 100% las actividades complementarias y logísticas a cargo del almacén general</t>
  </si>
  <si>
    <t>Apoyar al 100% con los procesos contractuales para la dirección de contratación</t>
  </si>
  <si>
    <t>Garantizar al 100% el apoyo en temas de organización y planeación</t>
  </si>
  <si>
    <t>Apoyar al 100% en temas de funcionamiento de la Alcaldía Municipal</t>
  </si>
  <si>
    <t>Garantizar al 100% el funcionamiento y la gestión de archivos</t>
  </si>
  <si>
    <t>Apoyar al 100%  las actividades de actualización e implementación del Plan Municipal para Gestión de Riesgo de Desastres</t>
  </si>
  <si>
    <t xml:space="preserve">Llevar a cabo 1 acción de adquisición de uniformes  para los integrantes del Cuerpo Oficial De Bomberos </t>
  </si>
  <si>
    <t>Realizar al 100% servicios de mantenimiento y reparación de vehículos del COBC</t>
  </si>
  <si>
    <t>Suministrar al 100% el combustible para los vehículos de los bomberos</t>
  </si>
  <si>
    <t>Comprar 1 vehículo para el cuerpo de bomberos</t>
  </si>
  <si>
    <t xml:space="preserve">Suscribir 1 convenio para el centro transitorio de adolescentes   </t>
  </si>
  <si>
    <t>Garantizar al 100% los servicios de ayuda humanitaria</t>
  </si>
  <si>
    <t xml:space="preserve">Garantizar al 100% el auxilio funerario para las personas Víctimas de Conflicto Armado </t>
  </si>
  <si>
    <t xml:space="preserve">Garantizar al 100% la implementación  de apoyo a iniciativas productivas para la población Víctima del Conflicto Armado </t>
  </si>
  <si>
    <t>Contar con 1 apoyo jurídico para las personas Víctimas del Conflicto Armado</t>
  </si>
  <si>
    <t>Garantizar al 100% el pago A los representantes de la mesa de participación efectiva de las víctimas del municipio de Cajicá,</t>
  </si>
  <si>
    <t>Realizar 1 acción de suministro de utensilios en general y elementos de aseo - Bonos Canjeables</t>
  </si>
  <si>
    <t>Garantizar al 100% los servicios logísticos para salida lúdico pedagógica de los niños y niñas Víctimas</t>
  </si>
  <si>
    <t xml:space="preserve">Realizar 1 adquisición de elementos pedagógicos </t>
  </si>
  <si>
    <t>Garantizar al 100% los servicios logísticos para el desarrollo de una actividad social y recreativa</t>
  </si>
  <si>
    <t xml:space="preserve">Realizar 1 acción de materialización en el marco del cumplimiento Del Código de Policía </t>
  </si>
  <si>
    <t>Garantizar al 100% la formulación de la Política Pública Municipal de Acción Comunal</t>
  </si>
  <si>
    <t xml:space="preserve">Realizar 1 la celebración del día del Comunal  en las 28  Jac y Asojuntas  del municipio de Cajicá . </t>
  </si>
  <si>
    <t xml:space="preserve">Realizar al 100% los convenios solidarios con las Juntas de Acción Comunal </t>
  </si>
  <si>
    <t xml:space="preserve">Garantizar al 100%  las herramientas, formación comunitaria y espacios  para avanzar  en proyectos de las  JAC del municipio de Cajicá </t>
  </si>
  <si>
    <t xml:space="preserve">Garantizar al 100% la formulación de la Política Pública de Participación Ciudadana </t>
  </si>
  <si>
    <t xml:space="preserve">Estructurar 1 sistema de participación ciudadana </t>
  </si>
  <si>
    <t>Integrar el 100% de las propiedades horizontales, permitiendo que la oferta institucional llegue a cada uno de sus habitantes</t>
  </si>
  <si>
    <t>Celebrar 1 día de la libertad religiosa</t>
  </si>
  <si>
    <t xml:space="preserve">Promover  al 100%  las estrategias, planes y programas en materia de libertad religiosa, de cultos y conciencia 
</t>
  </si>
  <si>
    <t>Realizar al 100% el pago de la nómina de las Inspecciones de Policía</t>
  </si>
  <si>
    <t>Contar con los servicios de 1 jurídico para el funcionamiento de las inspecciones de policía</t>
  </si>
  <si>
    <t>Garantizar al 100% el funcionamiento de los despachos comisorios</t>
  </si>
  <si>
    <t>Contar con 1 notificador</t>
  </si>
  <si>
    <t>Contar al 100% con los servicios de gestor de convivencia</t>
  </si>
  <si>
    <t xml:space="preserve">Garantizar al 100%  el  funcionamiento de la Inspección de Policía  </t>
  </si>
  <si>
    <t>Garantizar al 100% la atención en condiciones dignas y respetando los derechos humanos,  a la Población Privada de la Libertad del Municipio de Cajicá</t>
  </si>
  <si>
    <t>Garantizar al 100% el funcionamiento de la casa de la justicia</t>
  </si>
  <si>
    <t>Implementar 1 plan para fomentar la construcción de paz, la convivencia familiar, comunitaria , los derechos humanos, internacional humanitario y habilidades en resolución de conflictos</t>
  </si>
  <si>
    <t xml:space="preserve">Numero </t>
  </si>
  <si>
    <t>Garantizar al 100 % el funcionamiento del sistema financiero SYSMA</t>
  </si>
  <si>
    <t>Garantizar al 100 % el funcionamiento LIGGIC</t>
  </si>
  <si>
    <t xml:space="preserve">Apoyar al 100% el funcionamiento de la secretaria </t>
  </si>
  <si>
    <t>Realizar 1 acción de mantenimiento, mejoramiento y adecuación del espacio público</t>
  </si>
  <si>
    <t xml:space="preserve">Realizar el 100% la construcción de la subterranizacion de redes </t>
  </si>
  <si>
    <t xml:space="preserve">Garantizar al 100% las transferencias al alumbrado publico </t>
  </si>
  <si>
    <t xml:space="preserve">Realizar al 100% la construcción del centro días </t>
  </si>
  <si>
    <t xml:space="preserve">Realizar al 100% el mantenimiento y adecuación de la Infraestructura Educativa </t>
  </si>
  <si>
    <t xml:space="preserve">Llevar acabo 1 acción de podas en las instituciones educativas </t>
  </si>
  <si>
    <t>Garantizar al 100 % el mantenimiento de la casa de cultura</t>
  </si>
  <si>
    <t xml:space="preserve">Realizar el 100%  los estudios y diseños  para la adecuación del estadio Tigre Moyano </t>
  </si>
  <si>
    <t>Realizar el 100%  los estudios y diseños  para la adecuación del Coliseo Fortaleza de Piedra</t>
  </si>
  <si>
    <t>Realizar el 100% de los pagos a los operarios a cargo de la maquinaria amarilla</t>
  </si>
  <si>
    <t xml:space="preserve">Realizar el 100% del mantenimiento de la maquinaria amarilla </t>
  </si>
  <si>
    <t>Garantizar al 100% el suministro de combustible de maquinaria amarilla</t>
  </si>
  <si>
    <t>Garantizar al 100% el suministro de material granular</t>
  </si>
  <si>
    <t>Apoyar al 100% los procesos de supervisión de obras publicas</t>
  </si>
  <si>
    <t xml:space="preserve">Llevar acabo 1 acción de podas </t>
  </si>
  <si>
    <t>Realizar el 100% del mantenimiento, mejoramiento, adecuación y rehabilitación de la cicloinfraestuctura</t>
  </si>
  <si>
    <t>Garantizar al   100% del mantenimiento, mejoramiento, adecuación y rehabilitación de la cicloinfraestuctura</t>
  </si>
  <si>
    <t xml:space="preserve">Realizar 1 acción de mantenimiento, mejoramiento y adecuación para edificios públicos </t>
  </si>
  <si>
    <t xml:space="preserve">Garantizar al 100% el mantenimiento, mejoramiento, adecuación y rehabilitación de las edificaciones a cargo de la administración municipal </t>
  </si>
  <si>
    <t xml:space="preserve">Garantizar al 100 % la adquisición de suministros de ferretería </t>
  </si>
  <si>
    <t>Prestar al 100% servicios como todero y eléctrico</t>
  </si>
  <si>
    <t>Mantener actualizada 1 plataforma SUI</t>
  </si>
  <si>
    <t>Mantener 1 certificación de sistema de gestión de calidad en la NTC ISO 9001:2015</t>
  </si>
  <si>
    <t>Garantizar al 100% el funcionamiento del Banco Municipal de proyectos</t>
  </si>
  <si>
    <t>Garantizar el funcionamiento de 1 Consejo Territorial de Planeación</t>
  </si>
  <si>
    <t xml:space="preserve">Garantizar al 100% el funcionamiento y operación anual de la oficina del SISBEN </t>
  </si>
  <si>
    <t>Garantizar al 100% la continuidad en el seguimiento acciones del PBOT</t>
  </si>
  <si>
    <t>Garantizar al 100% la continuidad de apoyo en la estructuración de Proyectos de mejoramiento de entorno comunal</t>
  </si>
  <si>
    <t>Garantizar al 100% el funcionamiento del sistema LIGIIC</t>
  </si>
  <si>
    <t>Garantizar al 100%  la realización del procedimiento de estratificación</t>
  </si>
  <si>
    <t xml:space="preserve">Realizar al 100% el pago al comité de estratificación </t>
  </si>
  <si>
    <t>Garantizar  al 100%la prestación del servicio de gestión catastral</t>
  </si>
  <si>
    <t>Realizar al 100% el pago de nómina de la secretaría de salud</t>
  </si>
  <si>
    <t>Realizar al 100% las transferencias para el Régimen Subsidiado</t>
  </si>
  <si>
    <t>Garantizar al 100% la atención de  Servicios de Salud a la Población No Asegurada (PNA) según la normatividad vigente.</t>
  </si>
  <si>
    <t>Realizar 1 transferencia de recursos  a la ESE Hospital Profesor Jorge Cavelier</t>
  </si>
  <si>
    <t>Garantizar al 100% el proceso de certificación y el registro de localización y caracterización para las personas con discapacidad</t>
  </si>
  <si>
    <t>Realizar al 100% el traslado de los usuarios que pertenecen al programa de ruta saludable.</t>
  </si>
  <si>
    <t xml:space="preserve">Movilizar al 100% recursos y financiamiento para realizar un apoyo al funcionamiento de la ESE. </t>
  </si>
  <si>
    <t>Realizar 1 acción de adquisición de insumos para temas de salud pública</t>
  </si>
  <si>
    <t>Garantizar al 100% el control de enfermedades de origen zoonótico</t>
  </si>
  <si>
    <t>Contar con 1 apoyo para realizar visitas de Inspección, Vigilancia y Control en salud pública</t>
  </si>
  <si>
    <t>Realizar al 100% las acciones de inspección, vigilancia y control de la línea de alimentos</t>
  </si>
  <si>
    <t>Garantizar al 100% el funcionamiento del Plan de Intervenciones Colectivas</t>
  </si>
  <si>
    <t>Realizar al 100% las jornadas de salud con ayuda de la unidad móvil</t>
  </si>
  <si>
    <t>Garantizar el 100%  de as actividades  en salud mental</t>
  </si>
  <si>
    <t>Garantizar el 100% el funcionamiento del subsistema de intervención y vigilancia comunitaria</t>
  </si>
  <si>
    <t>Realizar 1 acción para realizar actividades administrativas y de manejo de los bienes del politécnico</t>
  </si>
  <si>
    <t>Contar con 1 enfermera en temas de sexualidad y derechos sexuales y reproductivos</t>
  </si>
  <si>
    <t>Realizar 1 proyecto de investigación en SSR</t>
  </si>
  <si>
    <t>Garantizar el 100%   las actividades del Plan Ampliado de Inmunizaciones</t>
  </si>
  <si>
    <t>Garantizar el 100% de  las actividades PAS en inmunoprevenibles</t>
  </si>
  <si>
    <t>Garantizar el 100% de  las actividades en seguridad alimentaria y nutricional</t>
  </si>
  <si>
    <t>Implementación de 1 estrategia CERSS</t>
  </si>
  <si>
    <t>Garantizar al 100% las asistencias técnicas de las rutas integrales de atención materno perinatal</t>
  </si>
  <si>
    <t>Realizar al 100% las actividades de vigilancia comunitaria y riesgos en salud</t>
  </si>
  <si>
    <t>Garantizar el 100% de  las actividades en estrategia AIEPI</t>
  </si>
  <si>
    <t xml:space="preserve">Garantizar el 100%vde  las actividades en Salud Oral </t>
  </si>
  <si>
    <t>Garantizar al 100% las asistencias técnicas programadas</t>
  </si>
  <si>
    <t>Garantizar al 100% los servicios de análisis de bases de datos y análisis en situación de salud</t>
  </si>
  <si>
    <t>Garantizar al 100% el seguimiento y apoyo para la dirección de salud pública</t>
  </si>
  <si>
    <t>Garantizar 1 apoyo jurídico para los procesos en salud asignados</t>
  </si>
  <si>
    <t>Garantizar  al 100% las asistencias técnicas programadas</t>
  </si>
  <si>
    <t xml:space="preserve">Realizar al 100% el mantenimiento de los software de salud </t>
  </si>
  <si>
    <t xml:space="preserve">Implementar 1 estrategia de información, educación y comunicación </t>
  </si>
  <si>
    <t>Realizar al 100% el seguimiento al Plan Territorial de Salud</t>
  </si>
  <si>
    <t>Garantizar el desarrollo de 1 estrategia IEC mediante apoyo logístico</t>
  </si>
  <si>
    <t>Garantizar el 100% de  las actividades PAS en Emergencias y Desastres</t>
  </si>
  <si>
    <t>Garantizar el 100% de  las actividades del PAS en Riesgos Profesionales</t>
  </si>
  <si>
    <t>Garantizar la ejecución de 1 programa de atención psicosocial y salud integral de las víctimas (PAPSIVI)</t>
  </si>
  <si>
    <t>Garantizar al 100% las instancias de Participación Social en salud activas</t>
  </si>
  <si>
    <t>Garantizar al 100% los servicios logísticos para eventos de salud</t>
  </si>
  <si>
    <t xml:space="preserve">Garantizar el funcionamiento de 1 sede de la secretaria de salud  </t>
  </si>
  <si>
    <t>Contar con servicios de 1 ingeniero biomédico</t>
  </si>
  <si>
    <t>Mantener al 100% los equipos de salud calibrados</t>
  </si>
  <si>
    <t xml:space="preserve">Recolectar al 100% los residuos peligrosos generados en Secretaria de Salud </t>
  </si>
  <si>
    <t>Adquirir 1 Software para la secretaria de salud</t>
  </si>
  <si>
    <t>Realizar 1 compra de insumos y elementos para salud pública</t>
  </si>
  <si>
    <t>Realizar 1 compra de equipos e insumos tecnológicos</t>
  </si>
  <si>
    <t xml:space="preserve">Contar con 1 servicio de vigilancia para la sede de la Secretaria de Salud </t>
  </si>
  <si>
    <t>Garantizar al 100% la realización de las  actividades PAS en IVC en salud</t>
  </si>
  <si>
    <t>Garantizar al 100% las mediciones de calidad del agua en el municipio</t>
  </si>
  <si>
    <t>Garantizar al 100% las acciones de inspección, vigilancia y control de inocuidad de alimentos y bebidas</t>
  </si>
  <si>
    <t>Realizar al 100% la Asistencia técnica de auditoria</t>
  </si>
  <si>
    <t>Garantizar al 100% la atención en salud para la población VCA residente en el municipio</t>
  </si>
  <si>
    <t>Realizar al 100% el seguimiento del sistema obligatorio de garantía de calidad en las IPS</t>
  </si>
  <si>
    <t>Realizar al 100% el seguimiento del sistema obligatorio de garantía de calidad para los prestadores de servicios de salud en odontología</t>
  </si>
  <si>
    <t>Realizar 1 proceso de Monitoreo y Evaluación del Acceso a la prestación de los servicios de salud para la población de SGSSS del municipio.</t>
  </si>
  <si>
    <t>Realizar al 100% el seguimiento del sistema obligatorio de garantía de calidad de las farmacias contratadas por las aseguradoras</t>
  </si>
  <si>
    <t xml:space="preserve">Contar con 1 apoyo para la dirección de aseguramiento </t>
  </si>
  <si>
    <t>Implementar 1 estrategia "posiciona tu establecimiento con conocimiento"</t>
  </si>
  <si>
    <t>Realizar al 100% el seguimiento del PISCC y cargue de información en SisPT</t>
  </si>
  <si>
    <t xml:space="preserve">Garantizar  al 100% el suministro de alimentación a la fuerza pública </t>
  </si>
  <si>
    <t>Garantizar al 100% el suministro de combustible para los vehículos de la fuerza pública</t>
  </si>
  <si>
    <t>Realizar al 100% el mantenimiento de los vehículos de la fuerza pública</t>
  </si>
  <si>
    <t xml:space="preserve">Garantizar  al 100% la compra de las motocicletas para Policía y Ejército </t>
  </si>
  <si>
    <t>Adquirir al 100% los Radios para la Policía</t>
  </si>
  <si>
    <t>Garantizar al 100% el pago de recompensas por capturas</t>
  </si>
  <si>
    <t>Realizar al 100% las actividades necesarias  para cumplimiento de los compromisos adquiridos con la comunidad en materia de convivencia</t>
  </si>
  <si>
    <t>Realizar el pago de 1 factura mensual de la línea 123</t>
  </si>
  <si>
    <t>Realizar el pago de 1 factura a ENEL - CODENSA, por el servicio prestado</t>
  </si>
  <si>
    <t>Realizar al 100% el mantenimiento y la instalación de cámaras</t>
  </si>
  <si>
    <t xml:space="preserve">Realizar el pago de 1 factura mensual de la red de comunicaciones </t>
  </si>
  <si>
    <t>Realizar al 100% las actividades necesarias  para cumplimiento de los compromisos adquiridos con la comunidad en materia de seguridad y convivencia</t>
  </si>
  <si>
    <t>Garantizar al 100% el funcionamiento del Centro de Traslado por Protección - CTP -</t>
  </si>
  <si>
    <t>Realizar al 100% el apoyo logístico y demás acciones requeridas para la realización de las campañas de Ley 1801-2016</t>
  </si>
  <si>
    <t>Realizar al 100% las transferencias al sistema de medidas correctivas</t>
  </si>
  <si>
    <t>Realizar al 100% las actividades requeridas para la  implementación del observatorio</t>
  </si>
  <si>
    <t xml:space="preserve">Apoyar al 100 % las actividades administrativas del politécnico de la Sabana </t>
  </si>
  <si>
    <t>Garantizar al 100 % el acompañamiento en implementación de la Política de Gobierno Digital</t>
  </si>
  <si>
    <t>Realizar 1  adquisición de elementos y partes para el mantenimiento de equipos</t>
  </si>
  <si>
    <t>Realizar 1 adquisición de cableado estructurado para las sedes de la Alcaldía de Cajicá</t>
  </si>
  <si>
    <t>Adquirir 1 certificado de renovación del IPV6</t>
  </si>
  <si>
    <t>Adquirir 11 licencias de Adobe y Autocad para los equipos PC de la Alcaldía de Cajicá</t>
  </si>
  <si>
    <t>Realizar la renovación de 420 licencias de correo electrónico para funcionarios y contratistas</t>
  </si>
  <si>
    <t>Garantizar al 1  alojamiento para el funcionamiento de la app CAJIAPP</t>
  </si>
  <si>
    <t>Realizar  1 respaldo de la información para los servidores y equipos de cómputo de la alcaldía de Cajicá</t>
  </si>
  <si>
    <t>Garantizar 1 alojamiento para la página web cajica.gov.co</t>
  </si>
  <si>
    <t>Adquirir 1 licencia para la administración y protección de la información, servidores y equipos de cómputo</t>
  </si>
  <si>
    <t>Garantizar al 100 %  el apoyo a la secretaria de TIC</t>
  </si>
  <si>
    <t xml:space="preserve">Garantizar al 100 % el alquiler y mantenimiento de las impresora </t>
  </si>
  <si>
    <t xml:space="preserve">Garantizar al 100% el alquiler de impresoras multifuncionales </t>
  </si>
  <si>
    <t>Garantizar al 100 % la administración y actualización del sitio web www.cajica.gov.co</t>
  </si>
  <si>
    <t>Realizar al 100% el mantenimiento de bici carriles</t>
  </si>
  <si>
    <t>Ejecutar al 100% el plan de mantenimiento y adecuación de la red de bici carriles</t>
  </si>
  <si>
    <t>Garantizar al 100% los servicios como gestores de movilidad</t>
  </si>
  <si>
    <t xml:space="preserve">Realizar 1 adquisición de señalización </t>
  </si>
  <si>
    <t>Habilitar al 100% las zonas de parqueo</t>
  </si>
  <si>
    <t>Apoyar al 100% la realización de las visitas  requeridas  en la implementación del PME</t>
  </si>
  <si>
    <t>Realizar e implementar 1 Plan de Vigilancia</t>
  </si>
  <si>
    <t>Contar con servicios de 1 agente de tránsito</t>
  </si>
  <si>
    <t>Contar con 1 jurídico para la secretaría de tránsito</t>
  </si>
  <si>
    <t>Realizar 1 dotación para los agentes de tránsito</t>
  </si>
  <si>
    <t xml:space="preserve">Garantizar al 100% el seguimiento a los proyectos de estructuración </t>
  </si>
  <si>
    <t xml:space="preserve">Garantizar al 100 % los  avalúos de los predios requeridos para el desarrollo de proyectos </t>
  </si>
  <si>
    <t>Garantizar al 100% los servicios logísticos para la realización de eventos deportivos</t>
  </si>
  <si>
    <t>Realizar 1 apoyo técnico para la estructuración de proyectos de transporte público masivo LRT ( Light Rail Tránsito)</t>
  </si>
  <si>
    <t>Realizar al 100% Capacitación a los integrantes del Cuerpo Oficial de Bomberos de Cajicá</t>
  </si>
  <si>
    <t>Suministrar al 100% la alimentación para  atención de emergencias del COBC</t>
  </si>
  <si>
    <t>Apoyar al 100% las actividades de organización del almacén del CISAEC</t>
  </si>
  <si>
    <t xml:space="preserve">Realizar 1 censo económico para el Municipio de Cajicá </t>
  </si>
  <si>
    <t>Realizar 1 Consultoría para la elaboración de los Estudios, diseños y presupuestos requeridos para el desarrollo del acuerdo No. 02 de 2017</t>
  </si>
  <si>
    <t>Garantizar al 100% la ejecución de los presupuestos participativos</t>
  </si>
  <si>
    <t>Garantizar  al 100 % los servicios de del software ARCGIS -</t>
  </si>
  <si>
    <t xml:space="preserve">Garantizar 1 estrategia de seguimiento, evaluación y rendición de cuentas del PDM </t>
  </si>
  <si>
    <t xml:space="preserve">Garantizar 1 estrategia de seguimiento, evaluación y rendición de cuentas de las Políticas Públicas  </t>
  </si>
  <si>
    <t xml:space="preserve">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</si>
</sst>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7C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B28B"/>
        <bgColor indexed="64"/>
      </patternFill>
    </fill>
    <fill>
      <patternFill patternType="solid">
        <fgColor rgb="FFB22C85"/>
        <bgColor indexed="64"/>
      </patternFill>
    </fill>
    <fill>
      <patternFill patternType="solid">
        <fgColor rgb="FFCB95A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521FF"/>
        <bgColor indexed="64"/>
      </patternFill>
    </fill>
    <fill>
      <patternFill patternType="solid">
        <fgColor rgb="FFD600D6"/>
        <bgColor indexed="64"/>
      </patternFill>
    </fill>
    <fill>
      <patternFill patternType="solid">
        <fgColor rgb="FFFE00FE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65D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9F2FF"/>
        <bgColor indexed="64"/>
      </patternFill>
    </fill>
    <fill>
      <patternFill patternType="solid">
        <fgColor rgb="FF71B8FF"/>
        <bgColor indexed="64"/>
      </patternFill>
    </fill>
    <fill>
      <patternFill patternType="solid">
        <fgColor rgb="FF9FC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12" fillId="26" borderId="0" xfId="0" applyFont="1" applyFill="1"/>
    <xf numFmtId="0" fontId="11" fillId="26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165" fontId="11" fillId="26" borderId="0" xfId="1" applyNumberFormat="1" applyFont="1" applyFill="1" applyAlignment="1">
      <alignment horizontal="center"/>
    </xf>
    <xf numFmtId="165" fontId="8" fillId="0" borderId="0" xfId="1" applyNumberFormat="1" applyFont="1"/>
    <xf numFmtId="165" fontId="12" fillId="26" borderId="0" xfId="1" applyNumberFormat="1" applyFont="1" applyFill="1"/>
    <xf numFmtId="0" fontId="13" fillId="0" borderId="0" xfId="0" applyFont="1"/>
    <xf numFmtId="41" fontId="8" fillId="0" borderId="0" xfId="2" applyFont="1"/>
    <xf numFmtId="0" fontId="2" fillId="3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44" fontId="15" fillId="3" borderId="8" xfId="3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3" borderId="8" xfId="4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8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top" wrapText="1"/>
    </xf>
    <xf numFmtId="41" fontId="15" fillId="3" borderId="8" xfId="2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5" fillId="27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20" fillId="28" borderId="17" xfId="0" applyFont="1" applyFill="1" applyBorder="1" applyAlignment="1">
      <alignment horizontal="center" vertical="center"/>
    </xf>
    <xf numFmtId="0" fontId="20" fillId="28" borderId="16" xfId="0" applyFont="1" applyFill="1" applyBorder="1" applyAlignment="1">
      <alignment horizontal="center" vertical="center"/>
    </xf>
    <xf numFmtId="0" fontId="20" fillId="28" borderId="6" xfId="0" applyFont="1" applyFill="1" applyBorder="1" applyAlignment="1">
      <alignment horizontal="center" vertical="center"/>
    </xf>
    <xf numFmtId="0" fontId="20" fillId="28" borderId="19" xfId="0" applyFont="1" applyFill="1" applyBorder="1" applyAlignment="1">
      <alignment horizontal="center" vertical="center"/>
    </xf>
    <xf numFmtId="0" fontId="20" fillId="28" borderId="0" xfId="0" applyFont="1" applyFill="1" applyBorder="1" applyAlignment="1">
      <alignment horizontal="center" vertical="center"/>
    </xf>
    <xf numFmtId="0" fontId="20" fillId="28" borderId="21" xfId="0" applyFont="1" applyFill="1" applyBorder="1" applyAlignment="1">
      <alignment horizontal="center" vertical="center"/>
    </xf>
    <xf numFmtId="0" fontId="20" fillId="28" borderId="20" xfId="0" applyFont="1" applyFill="1" applyBorder="1" applyAlignment="1">
      <alignment horizontal="center" vertical="center"/>
    </xf>
    <xf numFmtId="0" fontId="20" fillId="28" borderId="18" xfId="0" applyFont="1" applyFill="1" applyBorder="1" applyAlignment="1">
      <alignment horizontal="center" vertical="center"/>
    </xf>
    <xf numFmtId="0" fontId="20" fillId="28" borderId="22" xfId="0" applyFont="1" applyFill="1" applyBorder="1" applyAlignment="1">
      <alignment horizontal="center" vertical="center"/>
    </xf>
    <xf numFmtId="0" fontId="2" fillId="29" borderId="1" xfId="0" applyFont="1" applyFill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0" fontId="2" fillId="29" borderId="4" xfId="0" applyFont="1" applyFill="1" applyBorder="1" applyAlignment="1">
      <alignment horizontal="center" vertical="center" wrapText="1"/>
    </xf>
    <xf numFmtId="0" fontId="4" fillId="29" borderId="17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2" fillId="29" borderId="5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42" fontId="7" fillId="3" borderId="15" xfId="0" applyNumberFormat="1" applyFont="1" applyFill="1" applyBorder="1" applyAlignment="1">
      <alignment horizontal="center" vertical="center" wrapText="1"/>
    </xf>
    <xf numFmtId="42" fontId="7" fillId="3" borderId="9" xfId="0" applyNumberFormat="1" applyFont="1" applyFill="1" applyBorder="1" applyAlignment="1">
      <alignment horizontal="center" vertical="center" wrapText="1"/>
    </xf>
    <xf numFmtId="42" fontId="7" fillId="3" borderId="12" xfId="0" applyNumberFormat="1" applyFont="1" applyFill="1" applyBorder="1" applyAlignment="1">
      <alignment horizontal="center" vertical="center" wrapText="1"/>
    </xf>
    <xf numFmtId="42" fontId="7" fillId="3" borderId="9" xfId="0" applyNumberFormat="1" applyFont="1" applyFill="1" applyBorder="1" applyAlignment="1">
      <alignment horizontal="center" vertical="center"/>
    </xf>
    <xf numFmtId="42" fontId="7" fillId="3" borderId="9" xfId="0" applyNumberFormat="1" applyFont="1" applyFill="1" applyBorder="1" applyAlignment="1">
      <alignment vertical="center"/>
    </xf>
    <xf numFmtId="42" fontId="7" fillId="3" borderId="9" xfId="0" applyNumberFormat="1" applyFont="1" applyFill="1" applyBorder="1" applyAlignment="1">
      <alignment horizontal="left" vertical="center" wrapText="1"/>
    </xf>
    <xf numFmtId="42" fontId="7" fillId="3" borderId="9" xfId="4" applyNumberFormat="1" applyFont="1" applyFill="1" applyBorder="1" applyAlignment="1">
      <alignment horizontal="center" vertical="center" wrapText="1"/>
    </xf>
    <xf numFmtId="42" fontId="6" fillId="3" borderId="9" xfId="0" applyNumberFormat="1" applyFont="1" applyFill="1" applyBorder="1" applyAlignment="1">
      <alignment horizontal="center" vertical="center" wrapText="1"/>
    </xf>
    <xf numFmtId="0" fontId="2" fillId="29" borderId="2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4" fillId="30" borderId="29" xfId="0" applyFont="1" applyFill="1" applyBorder="1" applyAlignment="1">
      <alignment horizontal="center" vertical="center" wrapText="1"/>
    </xf>
    <xf numFmtId="0" fontId="7" fillId="24" borderId="1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7" fillId="24" borderId="9" xfId="3" applyNumberFormat="1" applyFont="1" applyFill="1" applyBorder="1" applyAlignment="1">
      <alignment horizontal="center" vertical="center" wrapText="1"/>
    </xf>
    <xf numFmtId="0" fontId="7" fillId="24" borderId="9" xfId="0" applyFont="1" applyFill="1" applyBorder="1" applyAlignment="1">
      <alignment horizontal="center" vertical="center" wrapText="1"/>
    </xf>
    <xf numFmtId="0" fontId="7" fillId="24" borderId="9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9" xfId="4" applyFont="1" applyFill="1" applyBorder="1" applyAlignment="1">
      <alignment horizontal="center" vertical="center" wrapText="1"/>
    </xf>
    <xf numFmtId="0" fontId="5" fillId="24" borderId="9" xfId="0" applyFont="1" applyFill="1" applyBorder="1" applyAlignment="1">
      <alignment horizontal="center" vertical="center" wrapText="1"/>
    </xf>
    <xf numFmtId="0" fontId="7" fillId="25" borderId="9" xfId="4" applyFont="1" applyFill="1" applyBorder="1" applyAlignment="1">
      <alignment horizontal="center" vertical="center" wrapText="1"/>
    </xf>
    <xf numFmtId="164" fontId="7" fillId="3" borderId="9" xfId="3" applyNumberFormat="1" applyFont="1" applyFill="1" applyBorder="1" applyAlignment="1">
      <alignment horizontal="center" vertical="center" wrapText="1"/>
    </xf>
    <xf numFmtId="0" fontId="5" fillId="24" borderId="9" xfId="4" applyFont="1" applyFill="1" applyBorder="1" applyAlignment="1">
      <alignment horizontal="center" vertical="center" wrapText="1"/>
    </xf>
    <xf numFmtId="0" fontId="7" fillId="24" borderId="12" xfId="4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24" borderId="32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2" fillId="30" borderId="28" xfId="0" applyFont="1" applyFill="1" applyBorder="1" applyAlignment="1">
      <alignment horizontal="center" vertical="center" wrapText="1"/>
    </xf>
    <xf numFmtId="0" fontId="5" fillId="16" borderId="15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5" fillId="20" borderId="9" xfId="0" applyFont="1" applyFill="1" applyBorder="1" applyAlignment="1">
      <alignment horizontal="center" vertical="center" wrapText="1"/>
    </xf>
    <xf numFmtId="0" fontId="5" fillId="22" borderId="9" xfId="0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center" vertical="center" wrapText="1"/>
    </xf>
    <xf numFmtId="0" fontId="5" fillId="14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2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4" fillId="28" borderId="30" xfId="0" applyFont="1" applyFill="1" applyBorder="1" applyAlignment="1">
      <alignment horizontal="center" vertical="center" wrapText="1"/>
    </xf>
    <xf numFmtId="42" fontId="4" fillId="28" borderId="13" xfId="0" applyNumberFormat="1" applyFont="1" applyFill="1" applyBorder="1" applyAlignment="1">
      <alignment horizontal="center" vertical="center" wrapText="1"/>
    </xf>
    <xf numFmtId="42" fontId="4" fillId="28" borderId="8" xfId="0" applyNumberFormat="1" applyFont="1" applyFill="1" applyBorder="1" applyAlignment="1">
      <alignment horizontal="center" vertical="center" wrapText="1"/>
    </xf>
    <xf numFmtId="42" fontId="4" fillId="28" borderId="8" xfId="0" applyNumberFormat="1" applyFont="1" applyFill="1" applyBorder="1" applyAlignment="1">
      <alignment horizontal="center" vertical="center"/>
    </xf>
    <xf numFmtId="42" fontId="4" fillId="28" borderId="8" xfId="0" applyNumberFormat="1" applyFont="1" applyFill="1" applyBorder="1" applyAlignment="1">
      <alignment vertical="center"/>
    </xf>
    <xf numFmtId="42" fontId="4" fillId="28" borderId="8" xfId="0" applyNumberFormat="1" applyFont="1" applyFill="1" applyBorder="1" applyAlignment="1">
      <alignment horizontal="left" vertical="center" wrapText="1"/>
    </xf>
    <xf numFmtId="42" fontId="4" fillId="28" borderId="8" xfId="4" applyNumberFormat="1" applyFont="1" applyFill="1" applyBorder="1" applyAlignment="1">
      <alignment horizontal="center" vertical="center" wrapText="1"/>
    </xf>
    <xf numFmtId="42" fontId="21" fillId="28" borderId="8" xfId="0" applyNumberFormat="1" applyFont="1" applyFill="1" applyBorder="1" applyAlignment="1">
      <alignment horizontal="center" vertical="center" wrapText="1"/>
    </xf>
    <xf numFmtId="42" fontId="4" fillId="28" borderId="11" xfId="0" applyNumberFormat="1" applyFont="1" applyFill="1" applyBorder="1" applyAlignment="1">
      <alignment horizontal="center" vertical="center" wrapText="1"/>
    </xf>
    <xf numFmtId="0" fontId="22" fillId="28" borderId="13" xfId="0" applyFont="1" applyFill="1" applyBorder="1" applyAlignment="1">
      <alignment horizontal="center" vertical="center" wrapText="1"/>
    </xf>
    <xf numFmtId="0" fontId="22" fillId="28" borderId="8" xfId="0" applyFont="1" applyFill="1" applyBorder="1" applyAlignment="1">
      <alignment horizontal="center" vertical="center" wrapText="1"/>
    </xf>
    <xf numFmtId="0" fontId="18" fillId="28" borderId="8" xfId="0" applyFont="1" applyFill="1" applyBorder="1" applyAlignment="1">
      <alignment horizontal="center" vertical="center" wrapText="1"/>
    </xf>
    <xf numFmtId="0" fontId="22" fillId="28" borderId="8" xfId="0" applyFont="1" applyFill="1" applyBorder="1"/>
    <xf numFmtId="0" fontId="22" fillId="28" borderId="8" xfId="2" applyNumberFormat="1" applyFont="1" applyFill="1" applyBorder="1" applyAlignment="1">
      <alignment horizontal="center" vertical="center" wrapText="1"/>
    </xf>
    <xf numFmtId="0" fontId="23" fillId="28" borderId="8" xfId="0" applyFont="1" applyFill="1" applyBorder="1" applyAlignment="1">
      <alignment horizontal="center" vertical="center" wrapText="1"/>
    </xf>
    <xf numFmtId="44" fontId="22" fillId="28" borderId="8" xfId="3" applyFont="1" applyFill="1" applyBorder="1" applyAlignment="1">
      <alignment horizontal="center" vertical="center" wrapText="1"/>
    </xf>
    <xf numFmtId="0" fontId="22" fillId="28" borderId="8" xfId="4" applyFont="1" applyFill="1" applyBorder="1" applyAlignment="1">
      <alignment horizontal="center" vertical="center" wrapText="1"/>
    </xf>
    <xf numFmtId="0" fontId="22" fillId="28" borderId="8" xfId="0" applyFont="1" applyFill="1" applyBorder="1" applyAlignment="1">
      <alignment horizontal="center" vertical="center"/>
    </xf>
    <xf numFmtId="0" fontId="22" fillId="28" borderId="11" xfId="0" applyFont="1" applyFill="1" applyBorder="1" applyAlignment="1">
      <alignment horizontal="center" vertical="center" wrapText="1"/>
    </xf>
    <xf numFmtId="0" fontId="4" fillId="28" borderId="29" xfId="0" applyFont="1" applyFill="1" applyBorder="1" applyAlignment="1">
      <alignment horizontal="center" vertical="center" wrapText="1"/>
    </xf>
    <xf numFmtId="0" fontId="4" fillId="28" borderId="28" xfId="0" applyFont="1" applyFill="1" applyBorder="1" applyAlignment="1">
      <alignment horizontal="center" vertical="center" wrapText="1"/>
    </xf>
    <xf numFmtId="0" fontId="19" fillId="28" borderId="31" xfId="0" applyFont="1" applyFill="1" applyBorder="1" applyAlignment="1">
      <alignment horizontal="center" vertical="center" wrapText="1"/>
    </xf>
    <xf numFmtId="0" fontId="19" fillId="28" borderId="32" xfId="0" applyFont="1" applyFill="1" applyBorder="1" applyAlignment="1">
      <alignment horizontal="center" vertical="center" wrapText="1"/>
    </xf>
    <xf numFmtId="0" fontId="19" fillId="28" borderId="32" xfId="0" applyFont="1" applyFill="1" applyBorder="1" applyAlignment="1">
      <alignment horizontal="center" vertical="center"/>
    </xf>
    <xf numFmtId="0" fontId="19" fillId="28" borderId="32" xfId="4" applyFont="1" applyFill="1" applyBorder="1" applyAlignment="1">
      <alignment horizontal="center" vertical="center" wrapText="1"/>
    </xf>
    <xf numFmtId="0" fontId="19" fillId="28" borderId="33" xfId="0" applyFont="1" applyFill="1" applyBorder="1" applyAlignment="1">
      <alignment horizontal="center" vertical="center" wrapText="1"/>
    </xf>
    <xf numFmtId="44" fontId="18" fillId="28" borderId="20" xfId="0" applyNumberFormat="1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44" fontId="18" fillId="3" borderId="20" xfId="0" applyNumberFormat="1" applyFont="1" applyFill="1" applyBorder="1" applyAlignment="1">
      <alignment horizontal="center" vertical="center" wrapText="1"/>
    </xf>
    <xf numFmtId="44" fontId="5" fillId="3" borderId="20" xfId="0" applyNumberFormat="1" applyFont="1" applyFill="1" applyBorder="1" applyAlignment="1">
      <alignment horizontal="center" vertical="center" wrapText="1"/>
    </xf>
    <xf numFmtId="0" fontId="2" fillId="29" borderId="26" xfId="0" applyFont="1" applyFill="1" applyBorder="1" applyAlignment="1">
      <alignment horizontal="center" vertical="center" wrapText="1"/>
    </xf>
    <xf numFmtId="0" fontId="2" fillId="30" borderId="29" xfId="0" applyFont="1" applyFill="1" applyBorder="1" applyAlignment="1">
      <alignment horizontal="center" vertical="center" wrapText="1"/>
    </xf>
    <xf numFmtId="0" fontId="14" fillId="29" borderId="3" xfId="0" applyFont="1" applyFill="1" applyBorder="1" applyAlignment="1">
      <alignment horizontal="center" vertical="center" wrapText="1"/>
    </xf>
  </cellXfs>
  <cellStyles count="7">
    <cellStyle name="Millares" xfId="1" builtinId="3"/>
    <cellStyle name="Millares [0]" xfId="2" builtinId="6"/>
    <cellStyle name="Millares 2" xfId="6"/>
    <cellStyle name="Moneda" xfId="3" builtinId="4"/>
    <cellStyle name="Moneda 2" xfId="5"/>
    <cellStyle name="Normal" xfId="0" builtinId="0"/>
    <cellStyle name="Normal 2" xfId="4"/>
  </cellStyles>
  <dxfs count="0"/>
  <tableStyles count="0" defaultTableStyle="TableStyleMedium2" defaultPivotStyle="PivotStyleLight16"/>
  <colors>
    <mruColors>
      <color rgb="FFD9F2FF"/>
      <color rgb="FF71B8FF"/>
      <color rgb="FF9FCFFF"/>
      <color rgb="FF5DD5FF"/>
      <color rgb="FFFF99FF"/>
      <color rgb="FFFFCCFF"/>
      <color rgb="FFBDEEFF"/>
      <color rgb="FFCCCCFF"/>
      <color rgb="FF00FF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483</xdr:row>
      <xdr:rowOff>0</xdr:rowOff>
    </xdr:from>
    <xdr:to>
      <xdr:col>12</xdr:col>
      <xdr:colOff>321053</xdr:colOff>
      <xdr:row>484</xdr:row>
      <xdr:rowOff>65519</xdr:rowOff>
    </xdr:to>
    <xdr:sp macro="" textlink="">
      <xdr:nvSpPr>
        <xdr:cNvPr id="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38506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522</xdr:row>
      <xdr:rowOff>0</xdr:rowOff>
    </xdr:from>
    <xdr:to>
      <xdr:col>12</xdr:col>
      <xdr:colOff>321049</xdr:colOff>
      <xdr:row>523</xdr:row>
      <xdr:rowOff>100113</xdr:rowOff>
    </xdr:to>
    <xdr:sp macro="" textlink="">
      <xdr:nvSpPr>
        <xdr:cNvPr id="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62509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522</xdr:row>
      <xdr:rowOff>0</xdr:rowOff>
    </xdr:from>
    <xdr:ext cx="321053" cy="300037"/>
    <xdr:sp macro="" textlink="">
      <xdr:nvSpPr>
        <xdr:cNvPr id="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62509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484</xdr:row>
      <xdr:rowOff>0</xdr:rowOff>
    </xdr:from>
    <xdr:to>
      <xdr:col>12</xdr:col>
      <xdr:colOff>321053</xdr:colOff>
      <xdr:row>484</xdr:row>
      <xdr:rowOff>298594</xdr:rowOff>
    </xdr:to>
    <xdr:sp macro="" textlink="">
      <xdr:nvSpPr>
        <xdr:cNvPr id="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5336500" y="218027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484</xdr:row>
      <xdr:rowOff>0</xdr:rowOff>
    </xdr:from>
    <xdr:ext cx="321053" cy="298594"/>
    <xdr:sp macro="" textlink="">
      <xdr:nvSpPr>
        <xdr:cNvPr id="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5336500" y="218027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484</xdr:row>
      <xdr:rowOff>0</xdr:rowOff>
    </xdr:from>
    <xdr:ext cx="321053" cy="298594"/>
    <xdr:sp macro="" textlink="">
      <xdr:nvSpPr>
        <xdr:cNvPr id="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5336500" y="218027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484</xdr:row>
      <xdr:rowOff>0</xdr:rowOff>
    </xdr:from>
    <xdr:ext cx="321053" cy="298594"/>
    <xdr:sp macro="" textlink="">
      <xdr:nvSpPr>
        <xdr:cNvPr id="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5336500" y="226028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480</xdr:row>
      <xdr:rowOff>0</xdr:rowOff>
    </xdr:from>
    <xdr:to>
      <xdr:col>12</xdr:col>
      <xdr:colOff>321053</xdr:colOff>
      <xdr:row>481</xdr:row>
      <xdr:rowOff>57174</xdr:rowOff>
    </xdr:to>
    <xdr:sp macro="" textlink="">
      <xdr:nvSpPr>
        <xdr:cNvPr id="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62509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480</xdr:row>
      <xdr:rowOff>0</xdr:rowOff>
    </xdr:from>
    <xdr:ext cx="321053" cy="298594"/>
    <xdr:sp macro="" textlink="">
      <xdr:nvSpPr>
        <xdr:cNvPr id="1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70510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481</xdr:row>
      <xdr:rowOff>0</xdr:rowOff>
    </xdr:from>
    <xdr:ext cx="321053" cy="298594"/>
    <xdr:sp macro="" textlink="">
      <xdr:nvSpPr>
        <xdr:cNvPr id="1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78511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511</xdr:row>
      <xdr:rowOff>0</xdr:rowOff>
    </xdr:from>
    <xdr:to>
      <xdr:col>12</xdr:col>
      <xdr:colOff>321049</xdr:colOff>
      <xdr:row>512</xdr:row>
      <xdr:rowOff>130954</xdr:rowOff>
    </xdr:to>
    <xdr:sp macro="" textlink="">
      <xdr:nvSpPr>
        <xdr:cNvPr id="1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86512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511</xdr:row>
      <xdr:rowOff>0</xdr:rowOff>
    </xdr:from>
    <xdr:ext cx="321053" cy="300037"/>
    <xdr:sp macro="" textlink="">
      <xdr:nvSpPr>
        <xdr:cNvPr id="1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86512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317644"/>
    <xdr:sp macro="" textlink="">
      <xdr:nvSpPr>
        <xdr:cNvPr id="1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94513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53" cy="300037"/>
    <xdr:sp macro="" textlink="">
      <xdr:nvSpPr>
        <xdr:cNvPr id="1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94513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317644"/>
    <xdr:sp macro="" textlink="">
      <xdr:nvSpPr>
        <xdr:cNvPr id="16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2514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53" cy="300037"/>
    <xdr:sp macro="" textlink="">
      <xdr:nvSpPr>
        <xdr:cNvPr id="1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2514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317644"/>
    <xdr:sp macro="" textlink="">
      <xdr:nvSpPr>
        <xdr:cNvPr id="18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10515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53" cy="300037"/>
    <xdr:sp macro="" textlink="">
      <xdr:nvSpPr>
        <xdr:cNvPr id="1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10515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317644"/>
    <xdr:sp macro="" textlink="">
      <xdr:nvSpPr>
        <xdr:cNvPr id="20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18516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53" cy="300037"/>
    <xdr:sp macro="" textlink="">
      <xdr:nvSpPr>
        <xdr:cNvPr id="2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18516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317644"/>
    <xdr:sp macro="" textlink="">
      <xdr:nvSpPr>
        <xdr:cNvPr id="2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26517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53" cy="300037"/>
    <xdr:sp macro="" textlink="">
      <xdr:nvSpPr>
        <xdr:cNvPr id="2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26517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317644"/>
    <xdr:sp macro="" textlink="">
      <xdr:nvSpPr>
        <xdr:cNvPr id="2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34518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53" cy="300037"/>
    <xdr:sp macro="" textlink="">
      <xdr:nvSpPr>
        <xdr:cNvPr id="2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34518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317644"/>
    <xdr:sp macro="" textlink="">
      <xdr:nvSpPr>
        <xdr:cNvPr id="26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42519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53" cy="300037"/>
    <xdr:sp macro="" textlink="">
      <xdr:nvSpPr>
        <xdr:cNvPr id="2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42519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317644"/>
    <xdr:sp macro="" textlink="">
      <xdr:nvSpPr>
        <xdr:cNvPr id="28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50520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53" cy="300037"/>
    <xdr:sp macro="" textlink="">
      <xdr:nvSpPr>
        <xdr:cNvPr id="2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50520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486</xdr:row>
      <xdr:rowOff>0</xdr:rowOff>
    </xdr:from>
    <xdr:to>
      <xdr:col>12</xdr:col>
      <xdr:colOff>321053</xdr:colOff>
      <xdr:row>487</xdr:row>
      <xdr:rowOff>72624</xdr:rowOff>
    </xdr:to>
    <xdr:sp macro="" textlink="">
      <xdr:nvSpPr>
        <xdr:cNvPr id="3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6944975" y="66675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486</xdr:row>
      <xdr:rowOff>0</xdr:rowOff>
    </xdr:from>
    <xdr:ext cx="321053" cy="300037"/>
    <xdr:sp macro="" textlink="">
      <xdr:nvSpPr>
        <xdr:cNvPr id="3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6944975" y="66675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501</xdr:row>
      <xdr:rowOff>0</xdr:rowOff>
    </xdr:from>
    <xdr:to>
      <xdr:col>12</xdr:col>
      <xdr:colOff>321049</xdr:colOff>
      <xdr:row>502</xdr:row>
      <xdr:rowOff>92855</xdr:rowOff>
    </xdr:to>
    <xdr:sp macro="" textlink="">
      <xdr:nvSpPr>
        <xdr:cNvPr id="3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6944975" y="266700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505</xdr:row>
      <xdr:rowOff>0</xdr:rowOff>
    </xdr:from>
    <xdr:to>
      <xdr:col>12</xdr:col>
      <xdr:colOff>321053</xdr:colOff>
      <xdr:row>505</xdr:row>
      <xdr:rowOff>298594</xdr:rowOff>
    </xdr:to>
    <xdr:sp macro="" textlink="">
      <xdr:nvSpPr>
        <xdr:cNvPr id="3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35743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505</xdr:row>
      <xdr:rowOff>0</xdr:rowOff>
    </xdr:from>
    <xdr:to>
      <xdr:col>12</xdr:col>
      <xdr:colOff>321049</xdr:colOff>
      <xdr:row>505</xdr:row>
      <xdr:rowOff>317644</xdr:rowOff>
    </xdr:to>
    <xdr:sp macro="" textlink="">
      <xdr:nvSpPr>
        <xdr:cNvPr id="3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35743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505</xdr:row>
      <xdr:rowOff>0</xdr:rowOff>
    </xdr:from>
    <xdr:ext cx="321053" cy="300037"/>
    <xdr:sp macro="" textlink="">
      <xdr:nvSpPr>
        <xdr:cNvPr id="3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35743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3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62484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3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62484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3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62484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502</xdr:row>
      <xdr:rowOff>0</xdr:rowOff>
    </xdr:from>
    <xdr:ext cx="321053" cy="298594"/>
    <xdr:sp macro="" textlink="">
      <xdr:nvSpPr>
        <xdr:cNvPr id="3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8481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502</xdr:row>
      <xdr:rowOff>0</xdr:rowOff>
    </xdr:from>
    <xdr:ext cx="321049" cy="317644"/>
    <xdr:sp macro="" textlink="">
      <xdr:nvSpPr>
        <xdr:cNvPr id="40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8481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502</xdr:row>
      <xdr:rowOff>0</xdr:rowOff>
    </xdr:from>
    <xdr:ext cx="321053" cy="300037"/>
    <xdr:sp macro="" textlink="">
      <xdr:nvSpPr>
        <xdr:cNvPr id="4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8481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4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54483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4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54483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4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54483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502</xdr:row>
      <xdr:rowOff>0</xdr:rowOff>
    </xdr:from>
    <xdr:ext cx="321053" cy="298594"/>
    <xdr:sp macro="" textlink="">
      <xdr:nvSpPr>
        <xdr:cNvPr id="4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46482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502</xdr:row>
      <xdr:rowOff>0</xdr:rowOff>
    </xdr:from>
    <xdr:ext cx="321049" cy="317644"/>
    <xdr:sp macro="" textlink="">
      <xdr:nvSpPr>
        <xdr:cNvPr id="46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46482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502</xdr:row>
      <xdr:rowOff>0</xdr:rowOff>
    </xdr:from>
    <xdr:ext cx="321053" cy="300037"/>
    <xdr:sp macro="" textlink="">
      <xdr:nvSpPr>
        <xdr:cNvPr id="4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46482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4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96488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4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96488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5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96488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5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87344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5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87344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5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87344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5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90575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5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9057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5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9057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5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0485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58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0485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5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0485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6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33635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6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33635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6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33635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6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247775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6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24777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6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24777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6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15062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6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15062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6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15062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6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05822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70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05822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7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05822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7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73259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7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73259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7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73259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7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58019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76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58019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7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58019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7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46399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7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46399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8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46399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8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96310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8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96310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8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96310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8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84404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8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84404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8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84404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504</xdr:row>
      <xdr:rowOff>0</xdr:rowOff>
    </xdr:from>
    <xdr:ext cx="321053" cy="298594"/>
    <xdr:sp macro="" textlink="">
      <xdr:nvSpPr>
        <xdr:cNvPr id="8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21837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504</xdr:row>
      <xdr:rowOff>0</xdr:rowOff>
    </xdr:from>
    <xdr:ext cx="321049" cy="317644"/>
    <xdr:sp macro="" textlink="">
      <xdr:nvSpPr>
        <xdr:cNvPr id="88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21837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504</xdr:row>
      <xdr:rowOff>0</xdr:rowOff>
    </xdr:from>
    <xdr:ext cx="321053" cy="300037"/>
    <xdr:sp macro="" textlink="">
      <xdr:nvSpPr>
        <xdr:cNvPr id="8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21837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298594"/>
    <xdr:sp macro="" textlink="">
      <xdr:nvSpPr>
        <xdr:cNvPr id="9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10693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49" cy="317644"/>
    <xdr:sp macro="" textlink="">
      <xdr:nvSpPr>
        <xdr:cNvPr id="9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10693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503</xdr:row>
      <xdr:rowOff>0</xdr:rowOff>
    </xdr:from>
    <xdr:ext cx="321053" cy="300037"/>
    <xdr:sp macro="" textlink="">
      <xdr:nvSpPr>
        <xdr:cNvPr id="9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10693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525</xdr:row>
      <xdr:rowOff>0</xdr:rowOff>
    </xdr:from>
    <xdr:to>
      <xdr:col>12</xdr:col>
      <xdr:colOff>321053</xdr:colOff>
      <xdr:row>526</xdr:row>
      <xdr:rowOff>72808</xdr:rowOff>
    </xdr:to>
    <xdr:sp macro="" textlink="">
      <xdr:nvSpPr>
        <xdr:cNvPr id="9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6087725" y="30480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525</xdr:row>
      <xdr:rowOff>0</xdr:rowOff>
    </xdr:from>
    <xdr:to>
      <xdr:col>12</xdr:col>
      <xdr:colOff>321049</xdr:colOff>
      <xdr:row>526</xdr:row>
      <xdr:rowOff>91858</xdr:rowOff>
    </xdr:to>
    <xdr:sp macro="" textlink="">
      <xdr:nvSpPr>
        <xdr:cNvPr id="9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6087725" y="30480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525</xdr:row>
      <xdr:rowOff>0</xdr:rowOff>
    </xdr:from>
    <xdr:ext cx="321053" cy="300037"/>
    <xdr:sp macro="" textlink="">
      <xdr:nvSpPr>
        <xdr:cNvPr id="9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6087725" y="30480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526</xdr:row>
      <xdr:rowOff>0</xdr:rowOff>
    </xdr:from>
    <xdr:to>
      <xdr:col>12</xdr:col>
      <xdr:colOff>321053</xdr:colOff>
      <xdr:row>527</xdr:row>
      <xdr:rowOff>72806</xdr:rowOff>
    </xdr:to>
    <xdr:sp macro="" textlink="">
      <xdr:nvSpPr>
        <xdr:cNvPr id="9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480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526</xdr:row>
      <xdr:rowOff>0</xdr:rowOff>
    </xdr:from>
    <xdr:to>
      <xdr:col>12</xdr:col>
      <xdr:colOff>321049</xdr:colOff>
      <xdr:row>527</xdr:row>
      <xdr:rowOff>91856</xdr:rowOff>
    </xdr:to>
    <xdr:sp macro="" textlink="">
      <xdr:nvSpPr>
        <xdr:cNvPr id="9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480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526</xdr:row>
      <xdr:rowOff>0</xdr:rowOff>
    </xdr:from>
    <xdr:ext cx="321053" cy="300037"/>
    <xdr:sp macro="" textlink="">
      <xdr:nvSpPr>
        <xdr:cNvPr id="9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480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481</xdr:row>
      <xdr:rowOff>0</xdr:rowOff>
    </xdr:from>
    <xdr:ext cx="321053" cy="298594"/>
    <xdr:sp macro="" textlink="">
      <xdr:nvSpPr>
        <xdr:cNvPr id="9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25107900" y="93575505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482</xdr:row>
      <xdr:rowOff>0</xdr:rowOff>
    </xdr:from>
    <xdr:ext cx="321053" cy="298594"/>
    <xdr:sp macro="" textlink="">
      <xdr:nvSpPr>
        <xdr:cNvPr id="10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25107900" y="93575505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512</xdr:row>
      <xdr:rowOff>0</xdr:rowOff>
    </xdr:from>
    <xdr:ext cx="321049" cy="949469"/>
    <xdr:sp macro="" textlink="">
      <xdr:nvSpPr>
        <xdr:cNvPr id="10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9888200" y="684999900"/>
          <a:ext cx="321049" cy="94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512</xdr:row>
      <xdr:rowOff>0</xdr:rowOff>
    </xdr:from>
    <xdr:ext cx="321053" cy="300037"/>
    <xdr:sp macro="" textlink="">
      <xdr:nvSpPr>
        <xdr:cNvPr id="10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9888200" y="6849999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512</xdr:row>
      <xdr:rowOff>0</xdr:rowOff>
    </xdr:from>
    <xdr:ext cx="321049" cy="972964"/>
    <xdr:sp macro="" textlink="">
      <xdr:nvSpPr>
        <xdr:cNvPr id="10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512</xdr:row>
      <xdr:rowOff>0</xdr:rowOff>
    </xdr:from>
    <xdr:ext cx="321053" cy="300037"/>
    <xdr:sp macro="" textlink="">
      <xdr:nvSpPr>
        <xdr:cNvPr id="10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972964"/>
    <xdr:sp macro="" textlink="">
      <xdr:nvSpPr>
        <xdr:cNvPr id="10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53" cy="300037"/>
    <xdr:sp macro="" textlink="">
      <xdr:nvSpPr>
        <xdr:cNvPr id="10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515</xdr:row>
      <xdr:rowOff>0</xdr:rowOff>
    </xdr:from>
    <xdr:ext cx="321049" cy="972964"/>
    <xdr:sp macro="" textlink="">
      <xdr:nvSpPr>
        <xdr:cNvPr id="10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515</xdr:row>
      <xdr:rowOff>0</xdr:rowOff>
    </xdr:from>
    <xdr:ext cx="321053" cy="300037"/>
    <xdr:sp macro="" textlink="">
      <xdr:nvSpPr>
        <xdr:cNvPr id="11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972964"/>
    <xdr:sp macro="" textlink="">
      <xdr:nvSpPr>
        <xdr:cNvPr id="11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1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517</xdr:row>
      <xdr:rowOff>0</xdr:rowOff>
    </xdr:from>
    <xdr:ext cx="321049" cy="972964"/>
    <xdr:sp macro="" textlink="">
      <xdr:nvSpPr>
        <xdr:cNvPr id="11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517</xdr:row>
      <xdr:rowOff>0</xdr:rowOff>
    </xdr:from>
    <xdr:ext cx="321053" cy="300037"/>
    <xdr:sp macro="" textlink="">
      <xdr:nvSpPr>
        <xdr:cNvPr id="11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317644"/>
    <xdr:sp macro="" textlink="">
      <xdr:nvSpPr>
        <xdr:cNvPr id="13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3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317644"/>
    <xdr:sp macro="" textlink="">
      <xdr:nvSpPr>
        <xdr:cNvPr id="13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3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317644"/>
    <xdr:sp macro="" textlink="">
      <xdr:nvSpPr>
        <xdr:cNvPr id="13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4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317644"/>
    <xdr:sp macro="" textlink="">
      <xdr:nvSpPr>
        <xdr:cNvPr id="14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4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317644"/>
    <xdr:sp macro="" textlink="">
      <xdr:nvSpPr>
        <xdr:cNvPr id="14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4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317644"/>
    <xdr:sp macro="" textlink="">
      <xdr:nvSpPr>
        <xdr:cNvPr id="14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4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317644"/>
    <xdr:sp macro="" textlink="">
      <xdr:nvSpPr>
        <xdr:cNvPr id="14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4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317644"/>
    <xdr:sp macro="" textlink="">
      <xdr:nvSpPr>
        <xdr:cNvPr id="14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5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515</xdr:row>
      <xdr:rowOff>0</xdr:rowOff>
    </xdr:from>
    <xdr:ext cx="321049" cy="949469"/>
    <xdr:sp macro="" textlink="">
      <xdr:nvSpPr>
        <xdr:cNvPr id="15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948350"/>
          <a:ext cx="321049" cy="94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515</xdr:row>
      <xdr:rowOff>0</xdr:rowOff>
    </xdr:from>
    <xdr:ext cx="321049" cy="972964"/>
    <xdr:sp macro="" textlink="">
      <xdr:nvSpPr>
        <xdr:cNvPr id="15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9483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49" cy="972964"/>
    <xdr:sp macro="" textlink="">
      <xdr:nvSpPr>
        <xdr:cNvPr id="15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516</xdr:row>
      <xdr:rowOff>0</xdr:rowOff>
    </xdr:from>
    <xdr:ext cx="321053" cy="300037"/>
    <xdr:sp macro="" textlink="">
      <xdr:nvSpPr>
        <xdr:cNvPr id="15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49" cy="317644"/>
    <xdr:sp macro="" textlink="">
      <xdr:nvSpPr>
        <xdr:cNvPr id="15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53" cy="300037"/>
    <xdr:sp macro="" textlink="">
      <xdr:nvSpPr>
        <xdr:cNvPr id="15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49" cy="317644"/>
    <xdr:sp macro="" textlink="">
      <xdr:nvSpPr>
        <xdr:cNvPr id="15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53" cy="300037"/>
    <xdr:sp macro="" textlink="">
      <xdr:nvSpPr>
        <xdr:cNvPr id="15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49" cy="317644"/>
    <xdr:sp macro="" textlink="">
      <xdr:nvSpPr>
        <xdr:cNvPr id="15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53" cy="300037"/>
    <xdr:sp macro="" textlink="">
      <xdr:nvSpPr>
        <xdr:cNvPr id="16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49" cy="317644"/>
    <xdr:sp macro="" textlink="">
      <xdr:nvSpPr>
        <xdr:cNvPr id="16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53" cy="300037"/>
    <xdr:sp macro="" textlink="">
      <xdr:nvSpPr>
        <xdr:cNvPr id="16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49" cy="317644"/>
    <xdr:sp macro="" textlink="">
      <xdr:nvSpPr>
        <xdr:cNvPr id="16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53" cy="300037"/>
    <xdr:sp macro="" textlink="">
      <xdr:nvSpPr>
        <xdr:cNvPr id="16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49" cy="317644"/>
    <xdr:sp macro="" textlink="">
      <xdr:nvSpPr>
        <xdr:cNvPr id="16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53" cy="300037"/>
    <xdr:sp macro="" textlink="">
      <xdr:nvSpPr>
        <xdr:cNvPr id="16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49" cy="317644"/>
    <xdr:sp macro="" textlink="">
      <xdr:nvSpPr>
        <xdr:cNvPr id="16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53" cy="300037"/>
    <xdr:sp macro="" textlink="">
      <xdr:nvSpPr>
        <xdr:cNvPr id="16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49" cy="317644"/>
    <xdr:sp macro="" textlink="">
      <xdr:nvSpPr>
        <xdr:cNvPr id="16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53" cy="300037"/>
    <xdr:sp macro="" textlink="">
      <xdr:nvSpPr>
        <xdr:cNvPr id="17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949469"/>
    <xdr:sp macro="" textlink="">
      <xdr:nvSpPr>
        <xdr:cNvPr id="17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948350"/>
          <a:ext cx="321049" cy="94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513</xdr:row>
      <xdr:rowOff>0</xdr:rowOff>
    </xdr:from>
    <xdr:ext cx="321049" cy="972964"/>
    <xdr:sp macro="" textlink="">
      <xdr:nvSpPr>
        <xdr:cNvPr id="17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9483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49" cy="972964"/>
    <xdr:sp macro="" textlink="">
      <xdr:nvSpPr>
        <xdr:cNvPr id="17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514</xdr:row>
      <xdr:rowOff>0</xdr:rowOff>
    </xdr:from>
    <xdr:ext cx="321053" cy="300037"/>
    <xdr:sp macro="" textlink="">
      <xdr:nvSpPr>
        <xdr:cNvPr id="17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ndo%20Territorio/Downloads/PROYECCION%20NOMIN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S"/>
      <sheetName val="inspeccion"/>
      <sheetName val="Obras"/>
      <sheetName val="salud"/>
      <sheetName val="comisaria"/>
      <sheetName val="adm central"/>
    </sheetNames>
    <sheetDataSet>
      <sheetData sheetId="0"/>
      <sheetData sheetId="1">
        <row r="3">
          <cell r="E3">
            <v>872134318.19999993</v>
          </cell>
        </row>
        <row r="4">
          <cell r="E4">
            <v>2910650</v>
          </cell>
        </row>
        <row r="5">
          <cell r="E5">
            <v>92000000</v>
          </cell>
        </row>
        <row r="6">
          <cell r="E6">
            <v>6464147.6999999993</v>
          </cell>
        </row>
        <row r="7">
          <cell r="E7">
            <v>105417651.44999999</v>
          </cell>
        </row>
        <row r="8">
          <cell r="E8">
            <v>97140765.649999991</v>
          </cell>
        </row>
        <row r="9">
          <cell r="E9">
            <v>105799999.99999999</v>
          </cell>
        </row>
        <row r="10">
          <cell r="E10">
            <v>75900000</v>
          </cell>
        </row>
        <row r="11">
          <cell r="E11">
            <v>114202455.44999999</v>
          </cell>
        </row>
        <row r="12">
          <cell r="E12">
            <v>108886139.99999999</v>
          </cell>
        </row>
        <row r="13">
          <cell r="E13">
            <v>108886139.99999999</v>
          </cell>
        </row>
        <row r="14">
          <cell r="E14">
            <v>41400000</v>
          </cell>
        </row>
        <row r="15">
          <cell r="E15">
            <v>8049999.9999999991</v>
          </cell>
        </row>
        <row r="16">
          <cell r="E16">
            <v>8049999.9999999991</v>
          </cell>
        </row>
        <row r="17">
          <cell r="E17">
            <v>16099999.999999998</v>
          </cell>
        </row>
        <row r="18">
          <cell r="E18">
            <v>14949999.999999998</v>
          </cell>
        </row>
        <row r="19">
          <cell r="E19">
            <v>166750000</v>
          </cell>
        </row>
        <row r="20">
          <cell r="E20">
            <v>106949999.99999999</v>
          </cell>
        </row>
        <row r="21">
          <cell r="E21">
            <v>14949999.999999998</v>
          </cell>
        </row>
      </sheetData>
      <sheetData sheetId="2">
        <row r="3">
          <cell r="E3">
            <v>775065076.79999995</v>
          </cell>
        </row>
        <row r="4">
          <cell r="E4">
            <v>2300000</v>
          </cell>
        </row>
        <row r="5">
          <cell r="E5">
            <v>46000000</v>
          </cell>
        </row>
        <row r="6">
          <cell r="E6">
            <v>1375132.0499999998</v>
          </cell>
        </row>
        <row r="7">
          <cell r="E7">
            <v>67030320.249999993</v>
          </cell>
        </row>
        <row r="8">
          <cell r="E8">
            <v>42861081.899999999</v>
          </cell>
        </row>
        <row r="9">
          <cell r="E9">
            <v>100112099.99999999</v>
          </cell>
        </row>
        <row r="10">
          <cell r="E10">
            <v>71432940</v>
          </cell>
        </row>
        <row r="11">
          <cell r="E11">
            <v>72616180.75</v>
          </cell>
        </row>
        <row r="12">
          <cell r="E12">
            <v>51749999.999999993</v>
          </cell>
        </row>
        <row r="13">
          <cell r="E13">
            <v>55199999.999999993</v>
          </cell>
        </row>
        <row r="14">
          <cell r="E14">
            <v>40250000</v>
          </cell>
        </row>
        <row r="15">
          <cell r="E15">
            <v>8049999.9999999991</v>
          </cell>
        </row>
        <row r="16">
          <cell r="E16">
            <v>8049999.9999999991</v>
          </cell>
        </row>
        <row r="17">
          <cell r="E17">
            <v>14949999.999999998</v>
          </cell>
        </row>
        <row r="18">
          <cell r="E18">
            <v>8713942.1499999985</v>
          </cell>
        </row>
        <row r="19">
          <cell r="E19">
            <v>75641971.049999997</v>
          </cell>
        </row>
        <row r="20">
          <cell r="E20">
            <v>206247139.84999999</v>
          </cell>
        </row>
        <row r="21">
          <cell r="E21">
            <v>28749999.999999996</v>
          </cell>
        </row>
      </sheetData>
      <sheetData sheetId="3">
        <row r="3">
          <cell r="E3">
            <v>1216796880.5999999</v>
          </cell>
        </row>
        <row r="4">
          <cell r="E4">
            <v>1150000</v>
          </cell>
        </row>
        <row r="5">
          <cell r="E5">
            <v>48299999.999999993</v>
          </cell>
        </row>
        <row r="6">
          <cell r="E6">
            <v>12262476.449999999</v>
          </cell>
        </row>
        <row r="7">
          <cell r="E7">
            <v>116951269.39999999</v>
          </cell>
        </row>
        <row r="8">
          <cell r="E8">
            <v>88760279.799999997</v>
          </cell>
        </row>
        <row r="9">
          <cell r="E9">
            <v>147669660</v>
          </cell>
        </row>
        <row r="10">
          <cell r="E10">
            <v>104724059.99999999</v>
          </cell>
        </row>
        <row r="11">
          <cell r="E11">
            <v>126945276.55</v>
          </cell>
        </row>
        <row r="12">
          <cell r="E12">
            <v>66961739.999999993</v>
          </cell>
        </row>
        <row r="13">
          <cell r="E13">
            <v>11500000</v>
          </cell>
        </row>
        <row r="14">
          <cell r="E14">
            <v>50222339.999999993</v>
          </cell>
        </row>
        <row r="15">
          <cell r="E15">
            <v>10350000</v>
          </cell>
        </row>
        <row r="16">
          <cell r="E16">
            <v>10350000</v>
          </cell>
        </row>
        <row r="17">
          <cell r="E17">
            <v>20700000</v>
          </cell>
        </row>
        <row r="18">
          <cell r="E18">
            <v>15602311.049999999</v>
          </cell>
        </row>
        <row r="19">
          <cell r="E19">
            <v>160811066.5</v>
          </cell>
        </row>
        <row r="20">
          <cell r="E20">
            <v>366867784.75</v>
          </cell>
        </row>
        <row r="21">
          <cell r="E21">
            <v>10467724.35</v>
          </cell>
        </row>
      </sheetData>
      <sheetData sheetId="4">
        <row r="3">
          <cell r="E3">
            <v>757758331.19999993</v>
          </cell>
        </row>
        <row r="4">
          <cell r="E4">
            <v>2300000</v>
          </cell>
        </row>
        <row r="5">
          <cell r="E5">
            <v>74223557.599999994</v>
          </cell>
        </row>
        <row r="6">
          <cell r="E6">
            <v>13943235.949999999</v>
          </cell>
        </row>
        <row r="7">
          <cell r="E7">
            <v>87109592.799999997</v>
          </cell>
        </row>
        <row r="8">
          <cell r="E8">
            <v>45262544.099999994</v>
          </cell>
        </row>
        <row r="9">
          <cell r="E9">
            <v>103499999.99999999</v>
          </cell>
        </row>
        <row r="10">
          <cell r="E10">
            <v>80500000</v>
          </cell>
        </row>
        <row r="11">
          <cell r="E11">
            <v>94368725.149999991</v>
          </cell>
        </row>
        <row r="12">
          <cell r="E12">
            <v>39309300</v>
          </cell>
        </row>
        <row r="13">
          <cell r="E13">
            <v>57499999.999999993</v>
          </cell>
        </row>
        <row r="14">
          <cell r="E14">
            <v>29486459.999999996</v>
          </cell>
        </row>
        <row r="15">
          <cell r="E15">
            <v>8049999.9999999991</v>
          </cell>
        </row>
        <row r="16">
          <cell r="E16">
            <v>8049999.9999999991</v>
          </cell>
        </row>
        <row r="17">
          <cell r="E17">
            <v>10350000</v>
          </cell>
        </row>
        <row r="18">
          <cell r="E18">
            <v>11500000</v>
          </cell>
        </row>
        <row r="19">
          <cell r="E19">
            <v>57499999.999999993</v>
          </cell>
        </row>
        <row r="20">
          <cell r="E20">
            <v>57499999.999999993</v>
          </cell>
        </row>
        <row r="21">
          <cell r="E21">
            <v>8070299.7999999998</v>
          </cell>
        </row>
      </sheetData>
      <sheetData sheetId="5">
        <row r="3">
          <cell r="G3">
            <v>14600738431.199999</v>
          </cell>
        </row>
        <row r="4">
          <cell r="G4">
            <v>28959935.949999999</v>
          </cell>
        </row>
        <row r="5">
          <cell r="G5">
            <v>534705828.49999994</v>
          </cell>
        </row>
        <row r="6">
          <cell r="G6">
            <v>448158103.84999996</v>
          </cell>
        </row>
        <row r="7">
          <cell r="G7">
            <v>1546582649.6999998</v>
          </cell>
        </row>
        <row r="8">
          <cell r="G8">
            <v>1427614752.9499998</v>
          </cell>
        </row>
        <row r="9">
          <cell r="G9">
            <v>34500000</v>
          </cell>
        </row>
        <row r="10">
          <cell r="G10">
            <v>2412668932.75</v>
          </cell>
        </row>
        <row r="11">
          <cell r="G11">
            <v>1708973827.6999998</v>
          </cell>
        </row>
        <row r="12">
          <cell r="G12">
            <v>1496064536.5999999</v>
          </cell>
        </row>
        <row r="13">
          <cell r="G13">
            <v>201055744.29999998</v>
          </cell>
        </row>
        <row r="14">
          <cell r="G14">
            <v>804222977.19999993</v>
          </cell>
        </row>
        <row r="15">
          <cell r="G15">
            <v>518660924.99999994</v>
          </cell>
        </row>
        <row r="16">
          <cell r="G16">
            <v>603167232.89999998</v>
          </cell>
        </row>
        <row r="17">
          <cell r="G17">
            <v>100527872.14999999</v>
          </cell>
        </row>
        <row r="18">
          <cell r="G18">
            <v>100527872.14999999</v>
          </cell>
        </row>
        <row r="19">
          <cell r="G19">
            <v>269500200</v>
          </cell>
        </row>
        <row r="20">
          <cell r="G20">
            <v>2379357922.3499999</v>
          </cell>
        </row>
        <row r="21">
          <cell r="G21">
            <v>172500000</v>
          </cell>
        </row>
        <row r="22">
          <cell r="G22">
            <v>78726896.649999991</v>
          </cell>
        </row>
        <row r="23">
          <cell r="G23">
            <v>87060770.699999988</v>
          </cell>
        </row>
        <row r="24">
          <cell r="G24">
            <v>8706077.2999999989</v>
          </cell>
        </row>
        <row r="25">
          <cell r="G25">
            <v>46000000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66CCFF"/>
  </sheetPr>
  <dimension ref="B1:BH531"/>
  <sheetViews>
    <sheetView tabSelected="1" zoomScale="70" zoomScaleNormal="70" workbookViewId="0">
      <selection activeCell="E8" sqref="E8"/>
    </sheetView>
  </sheetViews>
  <sheetFormatPr baseColWidth="10" defaultRowHeight="28.5" x14ac:dyDescent="0.45"/>
  <cols>
    <col min="1" max="1" width="2.7109375" customWidth="1"/>
    <col min="2" max="3" width="20.28515625" customWidth="1"/>
    <col min="4" max="4" width="17.28515625" style="18" customWidth="1"/>
    <col min="5" max="5" width="49.28515625" customWidth="1"/>
    <col min="6" max="6" width="15" customWidth="1"/>
    <col min="7" max="7" width="47.7109375" style="3" customWidth="1"/>
    <col min="8" max="8" width="16.7109375" style="3" customWidth="1"/>
    <col min="9" max="9" width="18.7109375" style="3" customWidth="1"/>
    <col min="10" max="10" width="22.28515625" style="3" customWidth="1"/>
    <col min="11" max="11" width="30.7109375" style="8" customWidth="1"/>
    <col min="12" max="12" width="22.42578125" style="8" customWidth="1"/>
    <col min="13" max="13" width="27" customWidth="1"/>
  </cols>
  <sheetData>
    <row r="1" spans="2:13" s="18" customFormat="1" ht="42.6" customHeight="1" x14ac:dyDescent="0.45">
      <c r="B1" s="41" t="s">
        <v>422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2:13" s="18" customFormat="1" ht="42.6" customHeight="1" x14ac:dyDescent="0.45">
      <c r="B2" s="44" t="s">
        <v>423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2:13" s="18" customFormat="1" ht="42.6" customHeight="1" x14ac:dyDescent="0.45">
      <c r="B3" s="44" t="s">
        <v>424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2:13" s="18" customFormat="1" ht="42.6" customHeight="1" thickBot="1" x14ac:dyDescent="0.5">
      <c r="B4" s="47" t="s">
        <v>428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2:13" ht="1.5" customHeight="1" thickBot="1" x14ac:dyDescent="0.5">
      <c r="K5" s="8" t="s">
        <v>430</v>
      </c>
    </row>
    <row r="6" spans="2:13" s="1" customFormat="1" ht="75.599999999999994" customHeight="1" thickBot="1" x14ac:dyDescent="0.3">
      <c r="B6" s="50" t="s">
        <v>0</v>
      </c>
      <c r="C6" s="138"/>
      <c r="D6" s="51" t="s">
        <v>1</v>
      </c>
      <c r="E6" s="51"/>
      <c r="F6" s="53" t="s">
        <v>2</v>
      </c>
      <c r="G6" s="54"/>
      <c r="H6" s="54"/>
      <c r="I6" s="54"/>
      <c r="J6" s="54"/>
      <c r="K6" s="54"/>
      <c r="L6" s="54"/>
      <c r="M6" s="55" t="s">
        <v>7</v>
      </c>
    </row>
    <row r="7" spans="2:13" s="2" customFormat="1" ht="106.9" customHeight="1" thickBot="1" x14ac:dyDescent="0.3">
      <c r="B7" s="89" t="s">
        <v>3</v>
      </c>
      <c r="C7" s="139" t="s">
        <v>4</v>
      </c>
      <c r="D7" s="140" t="s">
        <v>5</v>
      </c>
      <c r="E7" s="52" t="s">
        <v>6</v>
      </c>
      <c r="F7" s="127" t="s">
        <v>5</v>
      </c>
      <c r="G7" s="70" t="s">
        <v>794</v>
      </c>
      <c r="H7" s="70" t="s">
        <v>425</v>
      </c>
      <c r="I7" s="126" t="s">
        <v>429</v>
      </c>
      <c r="J7" s="70" t="s">
        <v>426</v>
      </c>
      <c r="K7" s="107" t="s">
        <v>420</v>
      </c>
      <c r="L7" s="70" t="s">
        <v>427</v>
      </c>
      <c r="M7" s="68"/>
    </row>
    <row r="8" spans="2:13" s="3" customFormat="1" ht="66" customHeight="1" x14ac:dyDescent="0.25">
      <c r="B8" s="27" t="s">
        <v>13</v>
      </c>
      <c r="C8" s="90" t="s">
        <v>95</v>
      </c>
      <c r="D8" s="84">
        <v>1</v>
      </c>
      <c r="E8" s="71" t="s">
        <v>96</v>
      </c>
      <c r="F8" s="128">
        <v>1</v>
      </c>
      <c r="G8" s="34" t="s">
        <v>477</v>
      </c>
      <c r="H8" s="34" t="s">
        <v>434</v>
      </c>
      <c r="I8" s="116">
        <v>1</v>
      </c>
      <c r="J8" s="34"/>
      <c r="K8" s="108">
        <v>619886470</v>
      </c>
      <c r="L8" s="60"/>
      <c r="M8" s="56" t="s">
        <v>97</v>
      </c>
    </row>
    <row r="9" spans="2:13" s="3" customFormat="1" ht="66" customHeight="1" x14ac:dyDescent="0.25">
      <c r="B9" s="28" t="s">
        <v>13</v>
      </c>
      <c r="C9" s="91" t="s">
        <v>95</v>
      </c>
      <c r="D9" s="85">
        <v>1</v>
      </c>
      <c r="E9" s="72" t="s">
        <v>96</v>
      </c>
      <c r="F9" s="129">
        <v>2</v>
      </c>
      <c r="G9" s="21" t="s">
        <v>478</v>
      </c>
      <c r="H9" s="21" t="s">
        <v>432</v>
      </c>
      <c r="I9" s="117">
        <v>100</v>
      </c>
      <c r="J9" s="21"/>
      <c r="K9" s="109">
        <v>224000001</v>
      </c>
      <c r="L9" s="61"/>
      <c r="M9" s="57" t="s">
        <v>97</v>
      </c>
    </row>
    <row r="10" spans="2:13" s="3" customFormat="1" ht="66" customHeight="1" x14ac:dyDescent="0.25">
      <c r="B10" s="28" t="s">
        <v>13</v>
      </c>
      <c r="C10" s="91" t="s">
        <v>95</v>
      </c>
      <c r="D10" s="85">
        <v>1</v>
      </c>
      <c r="E10" s="72" t="s">
        <v>96</v>
      </c>
      <c r="F10" s="129">
        <v>3</v>
      </c>
      <c r="G10" s="21" t="s">
        <v>479</v>
      </c>
      <c r="H10" s="21" t="s">
        <v>432</v>
      </c>
      <c r="I10" s="117">
        <v>100</v>
      </c>
      <c r="J10" s="21"/>
      <c r="K10" s="109">
        <v>200000000</v>
      </c>
      <c r="L10" s="61"/>
      <c r="M10" s="57" t="s">
        <v>97</v>
      </c>
    </row>
    <row r="11" spans="2:13" s="3" customFormat="1" ht="66" customHeight="1" x14ac:dyDescent="0.25">
      <c r="B11" s="28" t="s">
        <v>13</v>
      </c>
      <c r="C11" s="91" t="s">
        <v>95</v>
      </c>
      <c r="D11" s="85">
        <v>1</v>
      </c>
      <c r="E11" s="72" t="s">
        <v>96</v>
      </c>
      <c r="F11" s="129">
        <v>4</v>
      </c>
      <c r="G11" s="21" t="s">
        <v>480</v>
      </c>
      <c r="H11" s="21" t="s">
        <v>432</v>
      </c>
      <c r="I11" s="117">
        <v>100</v>
      </c>
      <c r="J11" s="21"/>
      <c r="K11" s="109">
        <v>60000000</v>
      </c>
      <c r="L11" s="61"/>
      <c r="M11" s="57" t="s">
        <v>97</v>
      </c>
    </row>
    <row r="12" spans="2:13" s="3" customFormat="1" ht="66" customHeight="1" x14ac:dyDescent="0.25">
      <c r="B12" s="28" t="s">
        <v>13</v>
      </c>
      <c r="C12" s="91" t="s">
        <v>95</v>
      </c>
      <c r="D12" s="85">
        <v>2</v>
      </c>
      <c r="E12" s="73" t="s">
        <v>98</v>
      </c>
      <c r="F12" s="129">
        <v>1</v>
      </c>
      <c r="G12" s="21" t="s">
        <v>481</v>
      </c>
      <c r="H12" s="21" t="s">
        <v>432</v>
      </c>
      <c r="I12" s="117">
        <v>100</v>
      </c>
      <c r="J12" s="21"/>
      <c r="K12" s="109">
        <v>20400000</v>
      </c>
      <c r="L12" s="61"/>
      <c r="M12" s="57" t="s">
        <v>97</v>
      </c>
    </row>
    <row r="13" spans="2:13" s="3" customFormat="1" ht="66" customHeight="1" x14ac:dyDescent="0.25">
      <c r="B13" s="28" t="s">
        <v>13</v>
      </c>
      <c r="C13" s="91" t="s">
        <v>95</v>
      </c>
      <c r="D13" s="85">
        <v>3</v>
      </c>
      <c r="E13" s="73" t="s">
        <v>99</v>
      </c>
      <c r="F13" s="129">
        <v>1</v>
      </c>
      <c r="G13" s="23" t="s">
        <v>482</v>
      </c>
      <c r="H13" s="23" t="s">
        <v>434</v>
      </c>
      <c r="I13" s="118">
        <v>1</v>
      </c>
      <c r="J13" s="23"/>
      <c r="K13" s="109">
        <v>12792000</v>
      </c>
      <c r="L13" s="61"/>
      <c r="M13" s="57" t="s">
        <v>97</v>
      </c>
    </row>
    <row r="14" spans="2:13" s="3" customFormat="1" ht="66" customHeight="1" x14ac:dyDescent="0.25">
      <c r="B14" s="28" t="s">
        <v>13</v>
      </c>
      <c r="C14" s="91" t="s">
        <v>95</v>
      </c>
      <c r="D14" s="85">
        <v>4</v>
      </c>
      <c r="E14" s="73" t="s">
        <v>100</v>
      </c>
      <c r="F14" s="129">
        <v>1</v>
      </c>
      <c r="G14" s="23" t="s">
        <v>482</v>
      </c>
      <c r="H14" s="23" t="s">
        <v>434</v>
      </c>
      <c r="I14" s="118">
        <v>1</v>
      </c>
      <c r="J14" s="23"/>
      <c r="K14" s="109">
        <v>12792000</v>
      </c>
      <c r="L14" s="61"/>
      <c r="M14" s="57" t="s">
        <v>97</v>
      </c>
    </row>
    <row r="15" spans="2:13" s="3" customFormat="1" ht="66" customHeight="1" x14ac:dyDescent="0.25">
      <c r="B15" s="28" t="s">
        <v>13</v>
      </c>
      <c r="C15" s="91" t="s">
        <v>95</v>
      </c>
      <c r="D15" s="85">
        <v>5</v>
      </c>
      <c r="E15" s="74" t="s">
        <v>101</v>
      </c>
      <c r="F15" s="129">
        <v>1</v>
      </c>
      <c r="G15" s="23" t="s">
        <v>482</v>
      </c>
      <c r="H15" s="23" t="s">
        <v>434</v>
      </c>
      <c r="I15" s="118">
        <v>1</v>
      </c>
      <c r="J15" s="23"/>
      <c r="K15" s="109">
        <v>12792000</v>
      </c>
      <c r="L15" s="61"/>
      <c r="M15" s="57" t="s">
        <v>97</v>
      </c>
    </row>
    <row r="16" spans="2:13" s="3" customFormat="1" ht="66" customHeight="1" x14ac:dyDescent="0.25">
      <c r="B16" s="28" t="s">
        <v>13</v>
      </c>
      <c r="C16" s="91" t="s">
        <v>95</v>
      </c>
      <c r="D16" s="85">
        <v>6</v>
      </c>
      <c r="E16" s="74" t="s">
        <v>102</v>
      </c>
      <c r="F16" s="129">
        <v>1</v>
      </c>
      <c r="G16" s="23" t="s">
        <v>482</v>
      </c>
      <c r="H16" s="23" t="s">
        <v>434</v>
      </c>
      <c r="I16" s="118">
        <v>1</v>
      </c>
      <c r="J16" s="23"/>
      <c r="K16" s="109">
        <v>12792000</v>
      </c>
      <c r="L16" s="61"/>
      <c r="M16" s="57" t="s">
        <v>97</v>
      </c>
    </row>
    <row r="17" spans="2:13" s="3" customFormat="1" ht="66" customHeight="1" x14ac:dyDescent="0.25">
      <c r="B17" s="28" t="s">
        <v>13</v>
      </c>
      <c r="C17" s="91" t="s">
        <v>95</v>
      </c>
      <c r="D17" s="85">
        <v>7</v>
      </c>
      <c r="E17" s="74" t="s">
        <v>103</v>
      </c>
      <c r="F17" s="129">
        <v>1</v>
      </c>
      <c r="G17" s="23" t="s">
        <v>482</v>
      </c>
      <c r="H17" s="23" t="s">
        <v>434</v>
      </c>
      <c r="I17" s="118">
        <v>1</v>
      </c>
      <c r="J17" s="23"/>
      <c r="K17" s="109">
        <v>12792000</v>
      </c>
      <c r="L17" s="61"/>
      <c r="M17" s="57" t="s">
        <v>97</v>
      </c>
    </row>
    <row r="18" spans="2:13" s="3" customFormat="1" ht="66" customHeight="1" x14ac:dyDescent="0.25">
      <c r="B18" s="28" t="s">
        <v>13</v>
      </c>
      <c r="C18" s="91" t="s">
        <v>95</v>
      </c>
      <c r="D18" s="85">
        <v>8</v>
      </c>
      <c r="E18" s="74" t="s">
        <v>104</v>
      </c>
      <c r="F18" s="129">
        <v>1</v>
      </c>
      <c r="G18" s="23" t="s">
        <v>483</v>
      </c>
      <c r="H18" s="23" t="s">
        <v>432</v>
      </c>
      <c r="I18" s="118">
        <v>100</v>
      </c>
      <c r="J18" s="23"/>
      <c r="K18" s="109">
        <v>21320000</v>
      </c>
      <c r="L18" s="61"/>
      <c r="M18" s="57" t="s">
        <v>97</v>
      </c>
    </row>
    <row r="19" spans="2:13" s="3" customFormat="1" ht="66" customHeight="1" x14ac:dyDescent="0.25">
      <c r="B19" s="28" t="s">
        <v>13</v>
      </c>
      <c r="C19" s="91" t="s">
        <v>95</v>
      </c>
      <c r="D19" s="85">
        <v>9</v>
      </c>
      <c r="E19" s="74" t="s">
        <v>105</v>
      </c>
      <c r="F19" s="129">
        <v>1</v>
      </c>
      <c r="G19" s="23" t="s">
        <v>483</v>
      </c>
      <c r="H19" s="23" t="s">
        <v>432</v>
      </c>
      <c r="I19" s="118">
        <v>100</v>
      </c>
      <c r="J19" s="23"/>
      <c r="K19" s="109">
        <v>25584000</v>
      </c>
      <c r="L19" s="61"/>
      <c r="M19" s="57" t="s">
        <v>97</v>
      </c>
    </row>
    <row r="20" spans="2:13" s="3" customFormat="1" ht="66" customHeight="1" x14ac:dyDescent="0.25">
      <c r="B20" s="28" t="s">
        <v>13</v>
      </c>
      <c r="C20" s="91" t="s">
        <v>95</v>
      </c>
      <c r="D20" s="85">
        <v>10</v>
      </c>
      <c r="E20" s="74" t="s">
        <v>106</v>
      </c>
      <c r="F20" s="129">
        <v>1</v>
      </c>
      <c r="G20" s="23" t="s">
        <v>483</v>
      </c>
      <c r="H20" s="23" t="s">
        <v>432</v>
      </c>
      <c r="I20" s="118">
        <v>100</v>
      </c>
      <c r="J20" s="23"/>
      <c r="K20" s="109">
        <v>12792000</v>
      </c>
      <c r="L20" s="61"/>
      <c r="M20" s="57" t="s">
        <v>97</v>
      </c>
    </row>
    <row r="21" spans="2:13" s="3" customFormat="1" ht="66" customHeight="1" x14ac:dyDescent="0.25">
      <c r="B21" s="28" t="s">
        <v>13</v>
      </c>
      <c r="C21" s="91" t="s">
        <v>95</v>
      </c>
      <c r="D21" s="85">
        <v>11</v>
      </c>
      <c r="E21" s="74" t="s">
        <v>107</v>
      </c>
      <c r="F21" s="129"/>
      <c r="G21" s="21"/>
      <c r="H21" s="21"/>
      <c r="I21" s="117"/>
      <c r="J21" s="21"/>
      <c r="K21" s="109"/>
      <c r="L21" s="61"/>
      <c r="M21" s="57" t="s">
        <v>97</v>
      </c>
    </row>
    <row r="22" spans="2:13" s="3" customFormat="1" ht="66" customHeight="1" x14ac:dyDescent="0.25">
      <c r="B22" s="28" t="s">
        <v>13</v>
      </c>
      <c r="C22" s="91" t="s">
        <v>95</v>
      </c>
      <c r="D22" s="85">
        <v>12</v>
      </c>
      <c r="E22" s="74" t="s">
        <v>108</v>
      </c>
      <c r="F22" s="129">
        <v>1</v>
      </c>
      <c r="G22" s="23" t="s">
        <v>484</v>
      </c>
      <c r="H22" s="23" t="s">
        <v>434</v>
      </c>
      <c r="I22" s="118">
        <v>1</v>
      </c>
      <c r="J22" s="23"/>
      <c r="K22" s="109">
        <v>154397758.99000001</v>
      </c>
      <c r="L22" s="61"/>
      <c r="M22" s="57" t="s">
        <v>97</v>
      </c>
    </row>
    <row r="23" spans="2:13" s="3" customFormat="1" ht="66" customHeight="1" x14ac:dyDescent="0.25">
      <c r="B23" s="28" t="s">
        <v>13</v>
      </c>
      <c r="C23" s="91" t="s">
        <v>95</v>
      </c>
      <c r="D23" s="85">
        <v>13</v>
      </c>
      <c r="E23" s="74" t="s">
        <v>109</v>
      </c>
      <c r="F23" s="129">
        <v>1</v>
      </c>
      <c r="G23" s="21" t="s">
        <v>485</v>
      </c>
      <c r="H23" s="21" t="s">
        <v>432</v>
      </c>
      <c r="I23" s="117">
        <v>100</v>
      </c>
      <c r="J23" s="21"/>
      <c r="K23" s="109">
        <v>300000000</v>
      </c>
      <c r="L23" s="61"/>
      <c r="M23" s="57" t="s">
        <v>97</v>
      </c>
    </row>
    <row r="24" spans="2:13" s="3" customFormat="1" ht="66" customHeight="1" x14ac:dyDescent="0.25">
      <c r="B24" s="28" t="s">
        <v>13</v>
      </c>
      <c r="C24" s="91" t="s">
        <v>95</v>
      </c>
      <c r="D24" s="85">
        <v>13</v>
      </c>
      <c r="E24" s="72" t="s">
        <v>109</v>
      </c>
      <c r="F24" s="129">
        <v>2</v>
      </c>
      <c r="G24" s="23" t="s">
        <v>486</v>
      </c>
      <c r="H24" s="21" t="s">
        <v>432</v>
      </c>
      <c r="I24" s="117">
        <v>100</v>
      </c>
      <c r="J24" s="23"/>
      <c r="K24" s="109">
        <v>21320000</v>
      </c>
      <c r="L24" s="61"/>
      <c r="M24" s="57" t="s">
        <v>97</v>
      </c>
    </row>
    <row r="25" spans="2:13" s="3" customFormat="1" ht="66" customHeight="1" x14ac:dyDescent="0.25">
      <c r="B25" s="28" t="s">
        <v>13</v>
      </c>
      <c r="C25" s="91" t="s">
        <v>95</v>
      </c>
      <c r="D25" s="85">
        <v>14</v>
      </c>
      <c r="E25" s="74" t="s">
        <v>110</v>
      </c>
      <c r="F25" s="129">
        <v>1</v>
      </c>
      <c r="G25" s="23" t="s">
        <v>486</v>
      </c>
      <c r="H25" s="21" t="s">
        <v>432</v>
      </c>
      <c r="I25" s="117">
        <v>100</v>
      </c>
      <c r="J25" s="23"/>
      <c r="K25" s="109">
        <v>46904000</v>
      </c>
      <c r="L25" s="61"/>
      <c r="M25" s="57" t="s">
        <v>97</v>
      </c>
    </row>
    <row r="26" spans="2:13" s="3" customFormat="1" ht="66" customHeight="1" x14ac:dyDescent="0.25">
      <c r="B26" s="28" t="s">
        <v>13</v>
      </c>
      <c r="C26" s="91" t="s">
        <v>95</v>
      </c>
      <c r="D26" s="85">
        <v>15</v>
      </c>
      <c r="E26" s="74" t="s">
        <v>111</v>
      </c>
      <c r="F26" s="129">
        <v>1</v>
      </c>
      <c r="G26" s="23" t="s">
        <v>487</v>
      </c>
      <c r="H26" s="21" t="s">
        <v>432</v>
      </c>
      <c r="I26" s="117">
        <v>100</v>
      </c>
      <c r="J26" s="23"/>
      <c r="K26" s="109">
        <v>25584000</v>
      </c>
      <c r="L26" s="61"/>
      <c r="M26" s="57" t="s">
        <v>97</v>
      </c>
    </row>
    <row r="27" spans="2:13" s="3" customFormat="1" ht="66" customHeight="1" x14ac:dyDescent="0.25">
      <c r="B27" s="28" t="s">
        <v>13</v>
      </c>
      <c r="C27" s="91" t="s">
        <v>95</v>
      </c>
      <c r="D27" s="85">
        <v>16</v>
      </c>
      <c r="E27" s="74" t="s">
        <v>112</v>
      </c>
      <c r="F27" s="129">
        <v>1</v>
      </c>
      <c r="G27" s="23" t="s">
        <v>488</v>
      </c>
      <c r="H27" s="21" t="s">
        <v>432</v>
      </c>
      <c r="I27" s="117">
        <v>100</v>
      </c>
      <c r="J27" s="23"/>
      <c r="K27" s="109">
        <v>22800000</v>
      </c>
      <c r="L27" s="61"/>
      <c r="M27" s="57" t="s">
        <v>97</v>
      </c>
    </row>
    <row r="28" spans="2:13" s="3" customFormat="1" ht="66" customHeight="1" x14ac:dyDescent="0.25">
      <c r="B28" s="28" t="s">
        <v>13</v>
      </c>
      <c r="C28" s="91" t="s">
        <v>95</v>
      </c>
      <c r="D28" s="85">
        <v>17</v>
      </c>
      <c r="E28" s="74" t="s">
        <v>113</v>
      </c>
      <c r="F28" s="129">
        <v>1</v>
      </c>
      <c r="G28" s="21" t="s">
        <v>489</v>
      </c>
      <c r="H28" s="21" t="s">
        <v>432</v>
      </c>
      <c r="I28" s="117">
        <v>100</v>
      </c>
      <c r="J28" s="21"/>
      <c r="K28" s="109">
        <v>193001027</v>
      </c>
      <c r="L28" s="61"/>
      <c r="M28" s="57" t="s">
        <v>97</v>
      </c>
    </row>
    <row r="29" spans="2:13" s="3" customFormat="1" ht="66" customHeight="1" x14ac:dyDescent="0.25">
      <c r="B29" s="28" t="s">
        <v>13</v>
      </c>
      <c r="C29" s="91" t="s">
        <v>95</v>
      </c>
      <c r="D29" s="85">
        <v>17</v>
      </c>
      <c r="E29" s="72" t="s">
        <v>113</v>
      </c>
      <c r="F29" s="129">
        <v>2</v>
      </c>
      <c r="G29" s="23" t="s">
        <v>490</v>
      </c>
      <c r="H29" s="21" t="s">
        <v>432</v>
      </c>
      <c r="I29" s="117">
        <v>100</v>
      </c>
      <c r="J29" s="23"/>
      <c r="K29" s="109">
        <v>22800000</v>
      </c>
      <c r="L29" s="61"/>
      <c r="M29" s="57" t="s">
        <v>97</v>
      </c>
    </row>
    <row r="30" spans="2:13" s="3" customFormat="1" ht="66" customHeight="1" x14ac:dyDescent="0.25">
      <c r="B30" s="28" t="s">
        <v>13</v>
      </c>
      <c r="C30" s="91" t="s">
        <v>95</v>
      </c>
      <c r="D30" s="85">
        <v>18</v>
      </c>
      <c r="E30" s="74" t="s">
        <v>114</v>
      </c>
      <c r="F30" s="129"/>
      <c r="G30" s="21"/>
      <c r="H30" s="21"/>
      <c r="I30" s="117"/>
      <c r="J30" s="21"/>
      <c r="K30" s="109"/>
      <c r="L30" s="61"/>
      <c r="M30" s="57" t="s">
        <v>97</v>
      </c>
    </row>
    <row r="31" spans="2:13" s="3" customFormat="1" ht="66" customHeight="1" x14ac:dyDescent="0.25">
      <c r="B31" s="28" t="s">
        <v>13</v>
      </c>
      <c r="C31" s="91" t="s">
        <v>95</v>
      </c>
      <c r="D31" s="85">
        <v>19</v>
      </c>
      <c r="E31" s="74" t="s">
        <v>115</v>
      </c>
      <c r="F31" s="129"/>
      <c r="G31" s="21"/>
      <c r="H31" s="21"/>
      <c r="I31" s="117"/>
      <c r="J31" s="21"/>
      <c r="K31" s="109"/>
      <c r="L31" s="61"/>
      <c r="M31" s="57" t="s">
        <v>97</v>
      </c>
    </row>
    <row r="32" spans="2:13" s="3" customFormat="1" ht="66" customHeight="1" x14ac:dyDescent="0.25">
      <c r="B32" s="28" t="s">
        <v>13</v>
      </c>
      <c r="C32" s="91" t="s">
        <v>95</v>
      </c>
      <c r="D32" s="85">
        <v>20</v>
      </c>
      <c r="E32" s="74" t="s">
        <v>116</v>
      </c>
      <c r="F32" s="129">
        <v>1</v>
      </c>
      <c r="G32" s="23" t="s">
        <v>491</v>
      </c>
      <c r="H32" s="21" t="s">
        <v>432</v>
      </c>
      <c r="I32" s="117">
        <v>100</v>
      </c>
      <c r="J32" s="23"/>
      <c r="K32" s="109">
        <v>21320000</v>
      </c>
      <c r="L32" s="61"/>
      <c r="M32" s="57" t="s">
        <v>97</v>
      </c>
    </row>
    <row r="33" spans="2:13" s="3" customFormat="1" ht="66" customHeight="1" x14ac:dyDescent="0.25">
      <c r="B33" s="28" t="s">
        <v>13</v>
      </c>
      <c r="C33" s="91" t="s">
        <v>95</v>
      </c>
      <c r="D33" s="85">
        <v>21</v>
      </c>
      <c r="E33" s="74" t="s">
        <v>117</v>
      </c>
      <c r="F33" s="129">
        <v>1</v>
      </c>
      <c r="G33" s="23" t="s">
        <v>492</v>
      </c>
      <c r="H33" s="23" t="s">
        <v>434</v>
      </c>
      <c r="I33" s="118">
        <v>1</v>
      </c>
      <c r="J33" s="23"/>
      <c r="K33" s="109">
        <v>46904000</v>
      </c>
      <c r="L33" s="61"/>
      <c r="M33" s="57" t="s">
        <v>97</v>
      </c>
    </row>
    <row r="34" spans="2:13" s="3" customFormat="1" ht="66" customHeight="1" x14ac:dyDescent="0.25">
      <c r="B34" s="28" t="s">
        <v>13</v>
      </c>
      <c r="C34" s="91" t="s">
        <v>95</v>
      </c>
      <c r="D34" s="85">
        <v>22</v>
      </c>
      <c r="E34" s="74" t="s">
        <v>118</v>
      </c>
      <c r="F34" s="129"/>
      <c r="G34" s="21"/>
      <c r="H34" s="21"/>
      <c r="I34" s="117"/>
      <c r="J34" s="21"/>
      <c r="K34" s="109"/>
      <c r="L34" s="61"/>
      <c r="M34" s="57" t="s">
        <v>97</v>
      </c>
    </row>
    <row r="35" spans="2:13" s="3" customFormat="1" ht="66" customHeight="1" x14ac:dyDescent="0.25">
      <c r="B35" s="28" t="s">
        <v>13</v>
      </c>
      <c r="C35" s="91" t="s">
        <v>95</v>
      </c>
      <c r="D35" s="85">
        <v>23</v>
      </c>
      <c r="E35" s="74" t="s">
        <v>119</v>
      </c>
      <c r="F35" s="129"/>
      <c r="G35" s="21"/>
      <c r="H35" s="21"/>
      <c r="I35" s="117"/>
      <c r="J35" s="21"/>
      <c r="K35" s="109"/>
      <c r="L35" s="61"/>
      <c r="M35" s="57" t="s">
        <v>97</v>
      </c>
    </row>
    <row r="36" spans="2:13" s="3" customFormat="1" ht="66" customHeight="1" x14ac:dyDescent="0.25">
      <c r="B36" s="28" t="s">
        <v>13</v>
      </c>
      <c r="C36" s="92" t="s">
        <v>14</v>
      </c>
      <c r="D36" s="85">
        <v>24</v>
      </c>
      <c r="E36" s="75" t="s">
        <v>120</v>
      </c>
      <c r="F36" s="129">
        <v>1</v>
      </c>
      <c r="G36" s="24" t="s">
        <v>493</v>
      </c>
      <c r="H36" s="21" t="s">
        <v>432</v>
      </c>
      <c r="I36" s="117">
        <v>100</v>
      </c>
      <c r="J36" s="24"/>
      <c r="K36" s="109">
        <v>1961702221.0016999</v>
      </c>
      <c r="L36" s="61"/>
      <c r="M36" s="57" t="s">
        <v>97</v>
      </c>
    </row>
    <row r="37" spans="2:13" s="3" customFormat="1" ht="66" customHeight="1" x14ac:dyDescent="0.25">
      <c r="B37" s="28" t="s">
        <v>13</v>
      </c>
      <c r="C37" s="92" t="s">
        <v>14</v>
      </c>
      <c r="D37" s="85">
        <v>25</v>
      </c>
      <c r="E37" s="75" t="s">
        <v>121</v>
      </c>
      <c r="F37" s="129">
        <v>1</v>
      </c>
      <c r="G37" s="24" t="s">
        <v>494</v>
      </c>
      <c r="H37" s="21" t="s">
        <v>432</v>
      </c>
      <c r="I37" s="117">
        <v>100</v>
      </c>
      <c r="J37" s="24"/>
      <c r="K37" s="109">
        <v>59000000</v>
      </c>
      <c r="L37" s="61"/>
      <c r="M37" s="57" t="s">
        <v>97</v>
      </c>
    </row>
    <row r="38" spans="2:13" s="3" customFormat="1" ht="66" customHeight="1" x14ac:dyDescent="0.25">
      <c r="B38" s="28" t="s">
        <v>13</v>
      </c>
      <c r="C38" s="92" t="s">
        <v>14</v>
      </c>
      <c r="D38" s="85">
        <v>26</v>
      </c>
      <c r="E38" s="75" t="s">
        <v>356</v>
      </c>
      <c r="F38" s="129">
        <v>1</v>
      </c>
      <c r="G38" s="21" t="s">
        <v>431</v>
      </c>
      <c r="H38" s="21" t="s">
        <v>432</v>
      </c>
      <c r="I38" s="117">
        <v>100</v>
      </c>
      <c r="J38" s="21"/>
      <c r="K38" s="109">
        <v>966667048</v>
      </c>
      <c r="L38" s="61"/>
      <c r="M38" s="59" t="s">
        <v>357</v>
      </c>
    </row>
    <row r="39" spans="2:13" s="3" customFormat="1" ht="66" customHeight="1" x14ac:dyDescent="0.25">
      <c r="B39" s="28" t="s">
        <v>13</v>
      </c>
      <c r="C39" s="92" t="s">
        <v>14</v>
      </c>
      <c r="D39" s="85">
        <v>27</v>
      </c>
      <c r="E39" s="75" t="s">
        <v>358</v>
      </c>
      <c r="F39" s="129">
        <v>1</v>
      </c>
      <c r="G39" s="21" t="s">
        <v>433</v>
      </c>
      <c r="H39" s="21" t="s">
        <v>434</v>
      </c>
      <c r="I39" s="117">
        <v>8</v>
      </c>
      <c r="J39" s="21"/>
      <c r="K39" s="109">
        <v>280000000</v>
      </c>
      <c r="L39" s="61"/>
      <c r="M39" s="59" t="s">
        <v>357</v>
      </c>
    </row>
    <row r="40" spans="2:13" s="4" customFormat="1" ht="66" customHeight="1" x14ac:dyDescent="0.25">
      <c r="B40" s="28" t="s">
        <v>13</v>
      </c>
      <c r="C40" s="92" t="s">
        <v>14</v>
      </c>
      <c r="D40" s="86">
        <v>27</v>
      </c>
      <c r="E40" s="76" t="s">
        <v>358</v>
      </c>
      <c r="F40" s="129">
        <v>2</v>
      </c>
      <c r="G40" s="23" t="s">
        <v>435</v>
      </c>
      <c r="H40" s="23" t="s">
        <v>432</v>
      </c>
      <c r="I40" s="118">
        <v>100</v>
      </c>
      <c r="J40" s="23"/>
      <c r="K40" s="109">
        <v>589999999.99550009</v>
      </c>
      <c r="L40" s="61"/>
      <c r="M40" s="59" t="s">
        <v>357</v>
      </c>
    </row>
    <row r="41" spans="2:13" s="3" customFormat="1" ht="66" customHeight="1" x14ac:dyDescent="0.25">
      <c r="B41" s="28" t="s">
        <v>13</v>
      </c>
      <c r="C41" s="92" t="s">
        <v>14</v>
      </c>
      <c r="D41" s="85">
        <v>28</v>
      </c>
      <c r="E41" s="75" t="s">
        <v>359</v>
      </c>
      <c r="F41" s="129"/>
      <c r="G41" s="21"/>
      <c r="H41" s="21"/>
      <c r="I41" s="117"/>
      <c r="J41" s="21"/>
      <c r="K41" s="109"/>
      <c r="L41" s="61"/>
      <c r="M41" s="59" t="s">
        <v>357</v>
      </c>
    </row>
    <row r="42" spans="2:13" s="3" customFormat="1" ht="66" customHeight="1" x14ac:dyDescent="0.25">
      <c r="B42" s="28" t="s">
        <v>13</v>
      </c>
      <c r="C42" s="92" t="s">
        <v>14</v>
      </c>
      <c r="D42" s="85">
        <v>29</v>
      </c>
      <c r="E42" s="75" t="s">
        <v>360</v>
      </c>
      <c r="F42" s="129"/>
      <c r="G42" s="21"/>
      <c r="H42" s="21"/>
      <c r="I42" s="117"/>
      <c r="J42" s="21"/>
      <c r="K42" s="109"/>
      <c r="L42" s="61"/>
      <c r="M42" s="59" t="s">
        <v>357</v>
      </c>
    </row>
    <row r="43" spans="2:13" s="3" customFormat="1" ht="66" customHeight="1" x14ac:dyDescent="0.25">
      <c r="B43" s="28" t="s">
        <v>13</v>
      </c>
      <c r="C43" s="92" t="s">
        <v>14</v>
      </c>
      <c r="D43" s="85">
        <v>30</v>
      </c>
      <c r="E43" s="75" t="s">
        <v>361</v>
      </c>
      <c r="F43" s="129"/>
      <c r="G43" s="21"/>
      <c r="H43" s="21"/>
      <c r="I43" s="117"/>
      <c r="J43" s="21"/>
      <c r="K43" s="109"/>
      <c r="L43" s="61"/>
      <c r="M43" s="59" t="s">
        <v>357</v>
      </c>
    </row>
    <row r="44" spans="2:13" s="3" customFormat="1" ht="66" customHeight="1" x14ac:dyDescent="0.25">
      <c r="B44" s="28" t="s">
        <v>13</v>
      </c>
      <c r="C44" s="92" t="s">
        <v>14</v>
      </c>
      <c r="D44" s="85">
        <v>31</v>
      </c>
      <c r="E44" s="75" t="s">
        <v>362</v>
      </c>
      <c r="F44" s="129">
        <v>1</v>
      </c>
      <c r="G44" s="21" t="s">
        <v>436</v>
      </c>
      <c r="H44" s="21" t="s">
        <v>432</v>
      </c>
      <c r="I44" s="117">
        <v>100</v>
      </c>
      <c r="J44" s="21"/>
      <c r="K44" s="109">
        <v>856347827</v>
      </c>
      <c r="L44" s="61"/>
      <c r="M44" s="59" t="s">
        <v>357</v>
      </c>
    </row>
    <row r="45" spans="2:13" s="3" customFormat="1" ht="66" customHeight="1" x14ac:dyDescent="0.25">
      <c r="B45" s="28" t="s">
        <v>13</v>
      </c>
      <c r="C45" s="92" t="s">
        <v>14</v>
      </c>
      <c r="D45" s="85">
        <v>32</v>
      </c>
      <c r="E45" s="74" t="s">
        <v>363</v>
      </c>
      <c r="F45" s="129"/>
      <c r="G45" s="21"/>
      <c r="H45" s="21"/>
      <c r="I45" s="117"/>
      <c r="J45" s="21"/>
      <c r="K45" s="109"/>
      <c r="L45" s="61"/>
      <c r="M45" s="59" t="s">
        <v>357</v>
      </c>
    </row>
    <row r="46" spans="2:13" s="3" customFormat="1" ht="66" customHeight="1" x14ac:dyDescent="0.25">
      <c r="B46" s="28" t="s">
        <v>13</v>
      </c>
      <c r="C46" s="92" t="s">
        <v>14</v>
      </c>
      <c r="D46" s="85">
        <v>33</v>
      </c>
      <c r="E46" s="74" t="s">
        <v>15</v>
      </c>
      <c r="F46" s="130">
        <v>1</v>
      </c>
      <c r="G46" s="21" t="s">
        <v>669</v>
      </c>
      <c r="H46" s="21" t="s">
        <v>434</v>
      </c>
      <c r="I46" s="117">
        <v>1</v>
      </c>
      <c r="J46" s="21"/>
      <c r="K46" s="109">
        <v>44187000</v>
      </c>
      <c r="L46" s="61"/>
      <c r="M46" s="59" t="s">
        <v>16</v>
      </c>
    </row>
    <row r="47" spans="2:13" s="3" customFormat="1" ht="66" customHeight="1" x14ac:dyDescent="0.25">
      <c r="B47" s="28" t="s">
        <v>13</v>
      </c>
      <c r="C47" s="92" t="s">
        <v>14</v>
      </c>
      <c r="D47" s="85">
        <v>34</v>
      </c>
      <c r="E47" s="75" t="s">
        <v>364</v>
      </c>
      <c r="F47" s="129"/>
      <c r="G47" s="21"/>
      <c r="H47" s="21"/>
      <c r="I47" s="117"/>
      <c r="J47" s="21"/>
      <c r="K47" s="109"/>
      <c r="L47" s="61"/>
      <c r="M47" s="59" t="s">
        <v>357</v>
      </c>
    </row>
    <row r="48" spans="2:13" s="3" customFormat="1" ht="66" customHeight="1" x14ac:dyDescent="0.25">
      <c r="B48" s="28" t="s">
        <v>13</v>
      </c>
      <c r="C48" s="92" t="s">
        <v>14</v>
      </c>
      <c r="D48" s="85">
        <v>35</v>
      </c>
      <c r="E48" s="75" t="s">
        <v>122</v>
      </c>
      <c r="F48" s="130">
        <v>1</v>
      </c>
      <c r="G48" s="24" t="s">
        <v>495</v>
      </c>
      <c r="H48" s="21" t="s">
        <v>432</v>
      </c>
      <c r="I48" s="117">
        <v>100</v>
      </c>
      <c r="J48" s="24"/>
      <c r="K48" s="110">
        <v>67000000</v>
      </c>
      <c r="L48" s="63"/>
      <c r="M48" s="59" t="s">
        <v>97</v>
      </c>
    </row>
    <row r="49" spans="2:13" s="3" customFormat="1" ht="66" customHeight="1" x14ac:dyDescent="0.25">
      <c r="B49" s="28" t="s">
        <v>13</v>
      </c>
      <c r="C49" s="92" t="s">
        <v>14</v>
      </c>
      <c r="D49" s="85">
        <v>36</v>
      </c>
      <c r="E49" s="75" t="s">
        <v>365</v>
      </c>
      <c r="F49" s="129"/>
      <c r="G49" s="21"/>
      <c r="H49" s="21"/>
      <c r="I49" s="117"/>
      <c r="J49" s="21"/>
      <c r="K49" s="109"/>
      <c r="L49" s="61"/>
      <c r="M49" s="59" t="s">
        <v>357</v>
      </c>
    </row>
    <row r="50" spans="2:13" s="3" customFormat="1" ht="66" customHeight="1" x14ac:dyDescent="0.3">
      <c r="B50" s="28" t="s">
        <v>13</v>
      </c>
      <c r="C50" s="92" t="s">
        <v>14</v>
      </c>
      <c r="D50" s="85">
        <v>37</v>
      </c>
      <c r="E50" s="75" t="s">
        <v>366</v>
      </c>
      <c r="F50" s="129"/>
      <c r="G50" s="26"/>
      <c r="H50" s="26"/>
      <c r="I50" s="119"/>
      <c r="J50" s="26"/>
      <c r="K50" s="109"/>
      <c r="L50" s="61"/>
      <c r="M50" s="59" t="s">
        <v>357</v>
      </c>
    </row>
    <row r="51" spans="2:13" s="3" customFormat="1" ht="66" customHeight="1" x14ac:dyDescent="0.25">
      <c r="B51" s="28" t="s">
        <v>13</v>
      </c>
      <c r="C51" s="92" t="s">
        <v>14</v>
      </c>
      <c r="D51" s="85">
        <v>38</v>
      </c>
      <c r="E51" s="74" t="s">
        <v>367</v>
      </c>
      <c r="F51" s="129"/>
      <c r="G51" s="21"/>
      <c r="H51" s="21"/>
      <c r="I51" s="117"/>
      <c r="J51" s="21"/>
      <c r="K51" s="109"/>
      <c r="L51" s="61"/>
      <c r="M51" s="59" t="s">
        <v>357</v>
      </c>
    </row>
    <row r="52" spans="2:13" s="3" customFormat="1" ht="66" customHeight="1" x14ac:dyDescent="0.25">
      <c r="B52" s="28" t="s">
        <v>13</v>
      </c>
      <c r="C52" s="92" t="s">
        <v>14</v>
      </c>
      <c r="D52" s="85">
        <v>39</v>
      </c>
      <c r="E52" s="74" t="s">
        <v>368</v>
      </c>
      <c r="F52" s="129">
        <v>1</v>
      </c>
      <c r="G52" s="21" t="s">
        <v>437</v>
      </c>
      <c r="H52" s="21" t="s">
        <v>434</v>
      </c>
      <c r="I52" s="117">
        <v>1</v>
      </c>
      <c r="J52" s="21"/>
      <c r="K52" s="109">
        <v>200000000</v>
      </c>
      <c r="L52" s="61"/>
      <c r="M52" s="59" t="s">
        <v>357</v>
      </c>
    </row>
    <row r="53" spans="2:13" s="3" customFormat="1" ht="66" customHeight="1" x14ac:dyDescent="0.25">
      <c r="B53" s="28" t="s">
        <v>13</v>
      </c>
      <c r="C53" s="92" t="s">
        <v>14</v>
      </c>
      <c r="D53" s="85">
        <v>40</v>
      </c>
      <c r="E53" s="74" t="s">
        <v>369</v>
      </c>
      <c r="F53" s="129">
        <v>1</v>
      </c>
      <c r="G53" s="23" t="s">
        <v>438</v>
      </c>
      <c r="H53" s="21" t="s">
        <v>432</v>
      </c>
      <c r="I53" s="117">
        <v>100</v>
      </c>
      <c r="J53" s="21"/>
      <c r="K53" s="109">
        <v>404826344</v>
      </c>
      <c r="L53" s="61"/>
      <c r="M53" s="59" t="s">
        <v>357</v>
      </c>
    </row>
    <row r="54" spans="2:13" s="3" customFormat="1" ht="66" customHeight="1" x14ac:dyDescent="0.25">
      <c r="B54" s="28" t="s">
        <v>13</v>
      </c>
      <c r="C54" s="92" t="s">
        <v>14</v>
      </c>
      <c r="D54" s="85">
        <v>41</v>
      </c>
      <c r="E54" s="74" t="s">
        <v>370</v>
      </c>
      <c r="F54" s="129"/>
      <c r="G54" s="21"/>
      <c r="H54" s="21"/>
      <c r="I54" s="117"/>
      <c r="J54" s="21"/>
      <c r="K54" s="109"/>
      <c r="L54" s="61"/>
      <c r="M54" s="59" t="s">
        <v>357</v>
      </c>
    </row>
    <row r="55" spans="2:13" s="3" customFormat="1" ht="66" customHeight="1" x14ac:dyDescent="0.25">
      <c r="B55" s="28" t="s">
        <v>13</v>
      </c>
      <c r="C55" s="92" t="s">
        <v>14</v>
      </c>
      <c r="D55" s="85">
        <v>42</v>
      </c>
      <c r="E55" s="75" t="s">
        <v>123</v>
      </c>
      <c r="F55" s="130">
        <v>1</v>
      </c>
      <c r="G55" s="24" t="s">
        <v>496</v>
      </c>
      <c r="H55" s="21" t="s">
        <v>432</v>
      </c>
      <c r="I55" s="117">
        <v>100</v>
      </c>
      <c r="J55" s="24"/>
      <c r="K55" s="110">
        <v>59000000</v>
      </c>
      <c r="L55" s="63"/>
      <c r="M55" s="59" t="s">
        <v>97</v>
      </c>
    </row>
    <row r="56" spans="2:13" s="3" customFormat="1" ht="66" customHeight="1" x14ac:dyDescent="0.25">
      <c r="B56" s="28" t="s">
        <v>13</v>
      </c>
      <c r="C56" s="92" t="s">
        <v>14</v>
      </c>
      <c r="D56" s="85">
        <v>43</v>
      </c>
      <c r="E56" s="74" t="s">
        <v>124</v>
      </c>
      <c r="F56" s="129">
        <v>1</v>
      </c>
      <c r="G56" s="21" t="s">
        <v>497</v>
      </c>
      <c r="H56" s="21" t="s">
        <v>432</v>
      </c>
      <c r="I56" s="117">
        <v>100</v>
      </c>
      <c r="J56" s="35"/>
      <c r="K56" s="109">
        <v>980000000</v>
      </c>
      <c r="L56" s="61"/>
      <c r="M56" s="59" t="s">
        <v>97</v>
      </c>
    </row>
    <row r="57" spans="2:13" s="3" customFormat="1" ht="66" customHeight="1" x14ac:dyDescent="0.25">
      <c r="B57" s="28" t="s">
        <v>13</v>
      </c>
      <c r="C57" s="92" t="s">
        <v>14</v>
      </c>
      <c r="D57" s="85">
        <v>44</v>
      </c>
      <c r="E57" s="74" t="s">
        <v>33</v>
      </c>
      <c r="F57" s="129"/>
      <c r="G57" s="21"/>
      <c r="H57" s="21"/>
      <c r="I57" s="117"/>
      <c r="J57" s="21"/>
      <c r="K57" s="109"/>
      <c r="L57" s="61"/>
      <c r="M57" s="59" t="s">
        <v>16</v>
      </c>
    </row>
    <row r="58" spans="2:13" s="3" customFormat="1" ht="66" customHeight="1" x14ac:dyDescent="0.25">
      <c r="B58" s="28" t="s">
        <v>13</v>
      </c>
      <c r="C58" s="92" t="s">
        <v>14</v>
      </c>
      <c r="D58" s="85">
        <v>45</v>
      </c>
      <c r="E58" s="74" t="s">
        <v>34</v>
      </c>
      <c r="F58" s="129">
        <v>1</v>
      </c>
      <c r="G58" s="21" t="s">
        <v>674</v>
      </c>
      <c r="H58" s="21" t="s">
        <v>474</v>
      </c>
      <c r="I58" s="117">
        <v>100</v>
      </c>
      <c r="J58" s="21"/>
      <c r="K58" s="109">
        <v>73645000</v>
      </c>
      <c r="L58" s="61"/>
      <c r="M58" s="59" t="s">
        <v>16</v>
      </c>
    </row>
    <row r="59" spans="2:13" s="3" customFormat="1" ht="66" customHeight="1" x14ac:dyDescent="0.25">
      <c r="B59" s="28" t="s">
        <v>13</v>
      </c>
      <c r="C59" s="92" t="s">
        <v>14</v>
      </c>
      <c r="D59" s="85">
        <v>46</v>
      </c>
      <c r="E59" s="74" t="s">
        <v>35</v>
      </c>
      <c r="F59" s="129">
        <v>1</v>
      </c>
      <c r="G59" s="21" t="s">
        <v>675</v>
      </c>
      <c r="H59" s="21" t="s">
        <v>474</v>
      </c>
      <c r="I59" s="117">
        <v>100</v>
      </c>
      <c r="J59" s="21"/>
      <c r="K59" s="109">
        <v>250000000</v>
      </c>
      <c r="L59" s="61"/>
      <c r="M59" s="59" t="s">
        <v>16</v>
      </c>
    </row>
    <row r="60" spans="2:13" s="3" customFormat="1" ht="66" customHeight="1" x14ac:dyDescent="0.25">
      <c r="B60" s="28" t="s">
        <v>13</v>
      </c>
      <c r="C60" s="92" t="s">
        <v>14</v>
      </c>
      <c r="D60" s="85">
        <v>46</v>
      </c>
      <c r="E60" s="72" t="s">
        <v>35</v>
      </c>
      <c r="F60" s="129">
        <v>2</v>
      </c>
      <c r="G60" s="21" t="s">
        <v>676</v>
      </c>
      <c r="H60" s="21" t="s">
        <v>474</v>
      </c>
      <c r="I60" s="117">
        <v>100</v>
      </c>
      <c r="J60" s="21"/>
      <c r="K60" s="109">
        <v>72100000</v>
      </c>
      <c r="L60" s="61"/>
      <c r="M60" s="59" t="s">
        <v>16</v>
      </c>
    </row>
    <row r="61" spans="2:13" s="3" customFormat="1" ht="66" customHeight="1" x14ac:dyDescent="0.25">
      <c r="B61" s="28" t="s">
        <v>13</v>
      </c>
      <c r="C61" s="92" t="s">
        <v>14</v>
      </c>
      <c r="D61" s="85">
        <v>46</v>
      </c>
      <c r="E61" s="72" t="s">
        <v>35</v>
      </c>
      <c r="F61" s="129">
        <v>3</v>
      </c>
      <c r="G61" s="21" t="s">
        <v>677</v>
      </c>
      <c r="H61" s="21" t="s">
        <v>474</v>
      </c>
      <c r="I61" s="117">
        <v>100</v>
      </c>
      <c r="J61" s="21"/>
      <c r="K61" s="109">
        <v>28184674</v>
      </c>
      <c r="L61" s="61"/>
      <c r="M61" s="59" t="s">
        <v>16</v>
      </c>
    </row>
    <row r="62" spans="2:13" s="3" customFormat="1" ht="66" customHeight="1" x14ac:dyDescent="0.25">
      <c r="B62" s="28" t="s">
        <v>13</v>
      </c>
      <c r="C62" s="92" t="s">
        <v>14</v>
      </c>
      <c r="D62" s="85">
        <v>46</v>
      </c>
      <c r="E62" s="72" t="s">
        <v>388</v>
      </c>
      <c r="F62" s="129">
        <v>4</v>
      </c>
      <c r="G62" s="21" t="s">
        <v>678</v>
      </c>
      <c r="H62" s="21" t="s">
        <v>474</v>
      </c>
      <c r="I62" s="117">
        <v>100</v>
      </c>
      <c r="J62" s="21"/>
      <c r="K62" s="109">
        <v>30000000</v>
      </c>
      <c r="L62" s="61"/>
      <c r="M62" s="59" t="s">
        <v>16</v>
      </c>
    </row>
    <row r="63" spans="2:13" s="3" customFormat="1" ht="66" customHeight="1" x14ac:dyDescent="0.25">
      <c r="B63" s="28" t="s">
        <v>13</v>
      </c>
      <c r="C63" s="92" t="s">
        <v>14</v>
      </c>
      <c r="D63" s="85">
        <v>46</v>
      </c>
      <c r="E63" s="72" t="s">
        <v>388</v>
      </c>
      <c r="F63" s="129">
        <v>5</v>
      </c>
      <c r="G63" s="21" t="s">
        <v>677</v>
      </c>
      <c r="H63" s="21" t="s">
        <v>474</v>
      </c>
      <c r="I63" s="117">
        <v>100</v>
      </c>
      <c r="J63" s="21"/>
      <c r="K63" s="109">
        <v>11000000</v>
      </c>
      <c r="L63" s="61"/>
      <c r="M63" s="59" t="s">
        <v>16</v>
      </c>
    </row>
    <row r="64" spans="2:13" s="3" customFormat="1" ht="66" customHeight="1" x14ac:dyDescent="0.25">
      <c r="B64" s="28" t="s">
        <v>13</v>
      </c>
      <c r="C64" s="92" t="s">
        <v>14</v>
      </c>
      <c r="D64" s="85">
        <v>46</v>
      </c>
      <c r="E64" s="72" t="s">
        <v>35</v>
      </c>
      <c r="F64" s="129">
        <v>6</v>
      </c>
      <c r="G64" s="21" t="s">
        <v>782</v>
      </c>
      <c r="H64" s="21" t="s">
        <v>474</v>
      </c>
      <c r="I64" s="117">
        <v>100</v>
      </c>
      <c r="J64" s="21"/>
      <c r="K64" s="109">
        <v>100000000</v>
      </c>
      <c r="L64" s="61"/>
      <c r="M64" s="59" t="s">
        <v>16</v>
      </c>
    </row>
    <row r="65" spans="2:13" s="3" customFormat="1" ht="66" customHeight="1" x14ac:dyDescent="0.25">
      <c r="B65" s="28" t="s">
        <v>13</v>
      </c>
      <c r="C65" s="92" t="s">
        <v>14</v>
      </c>
      <c r="D65" s="85">
        <v>47</v>
      </c>
      <c r="E65" s="75" t="s">
        <v>36</v>
      </c>
      <c r="F65" s="129"/>
      <c r="G65" s="21"/>
      <c r="H65" s="21"/>
      <c r="I65" s="117"/>
      <c r="J65" s="21"/>
      <c r="K65" s="109"/>
      <c r="L65" s="61"/>
      <c r="M65" s="59" t="s">
        <v>16</v>
      </c>
    </row>
    <row r="66" spans="2:13" s="3" customFormat="1" ht="66" customHeight="1" x14ac:dyDescent="0.25">
      <c r="B66" s="28" t="s">
        <v>13</v>
      </c>
      <c r="C66" s="92" t="s">
        <v>14</v>
      </c>
      <c r="D66" s="85">
        <v>48</v>
      </c>
      <c r="E66" s="75" t="s">
        <v>245</v>
      </c>
      <c r="F66" s="129">
        <v>1</v>
      </c>
      <c r="G66" s="21" t="s">
        <v>460</v>
      </c>
      <c r="H66" s="21" t="s">
        <v>434</v>
      </c>
      <c r="I66" s="117">
        <v>1</v>
      </c>
      <c r="J66" s="21"/>
      <c r="K66" s="109">
        <v>41921000</v>
      </c>
      <c r="L66" s="61"/>
      <c r="M66" s="59" t="s">
        <v>246</v>
      </c>
    </row>
    <row r="67" spans="2:13" s="3" customFormat="1" ht="66" customHeight="1" x14ac:dyDescent="0.25">
      <c r="B67" s="28" t="s">
        <v>13</v>
      </c>
      <c r="C67" s="92" t="s">
        <v>14</v>
      </c>
      <c r="D67" s="85">
        <v>48</v>
      </c>
      <c r="E67" s="76" t="s">
        <v>245</v>
      </c>
      <c r="F67" s="129">
        <v>2</v>
      </c>
      <c r="G67" s="21" t="s">
        <v>461</v>
      </c>
      <c r="H67" s="21" t="s">
        <v>432</v>
      </c>
      <c r="I67" s="117">
        <v>100</v>
      </c>
      <c r="J67" s="21"/>
      <c r="K67" s="109">
        <v>38522000</v>
      </c>
      <c r="L67" s="61"/>
      <c r="M67" s="59" t="s">
        <v>246</v>
      </c>
    </row>
    <row r="68" spans="2:13" s="3" customFormat="1" ht="66" customHeight="1" x14ac:dyDescent="0.25">
      <c r="B68" s="28" t="s">
        <v>13</v>
      </c>
      <c r="C68" s="92" t="s">
        <v>14</v>
      </c>
      <c r="D68" s="85">
        <v>48</v>
      </c>
      <c r="E68" s="76" t="s">
        <v>245</v>
      </c>
      <c r="F68" s="129">
        <v>3</v>
      </c>
      <c r="G68" s="21" t="s">
        <v>462</v>
      </c>
      <c r="H68" s="21" t="s">
        <v>434</v>
      </c>
      <c r="I68" s="117">
        <v>1</v>
      </c>
      <c r="J68" s="21"/>
      <c r="K68" s="109">
        <v>35000000</v>
      </c>
      <c r="L68" s="61"/>
      <c r="M68" s="59" t="s">
        <v>246</v>
      </c>
    </row>
    <row r="69" spans="2:13" s="3" customFormat="1" ht="66" customHeight="1" x14ac:dyDescent="0.25">
      <c r="B69" s="28" t="s">
        <v>13</v>
      </c>
      <c r="C69" s="92" t="s">
        <v>14</v>
      </c>
      <c r="D69" s="85">
        <v>49</v>
      </c>
      <c r="E69" s="75" t="s">
        <v>247</v>
      </c>
      <c r="F69" s="129"/>
      <c r="G69" s="21"/>
      <c r="H69" s="21"/>
      <c r="I69" s="117"/>
      <c r="J69" s="21"/>
      <c r="K69" s="109"/>
      <c r="L69" s="61"/>
      <c r="M69" s="59" t="s">
        <v>246</v>
      </c>
    </row>
    <row r="70" spans="2:13" s="3" customFormat="1" ht="66" customHeight="1" x14ac:dyDescent="0.25">
      <c r="B70" s="28" t="s">
        <v>13</v>
      </c>
      <c r="C70" s="92" t="s">
        <v>14</v>
      </c>
      <c r="D70" s="85">
        <v>50</v>
      </c>
      <c r="E70" s="75" t="s">
        <v>248</v>
      </c>
      <c r="F70" s="129"/>
      <c r="G70" s="21"/>
      <c r="H70" s="21"/>
      <c r="I70" s="117"/>
      <c r="J70" s="21"/>
      <c r="K70" s="109"/>
      <c r="L70" s="61"/>
      <c r="M70" s="59" t="s">
        <v>246</v>
      </c>
    </row>
    <row r="71" spans="2:13" s="3" customFormat="1" ht="66" customHeight="1" x14ac:dyDescent="0.25">
      <c r="B71" s="28" t="s">
        <v>13</v>
      </c>
      <c r="C71" s="92" t="s">
        <v>14</v>
      </c>
      <c r="D71" s="85">
        <v>51</v>
      </c>
      <c r="E71" s="75" t="s">
        <v>249</v>
      </c>
      <c r="F71" s="129">
        <v>1</v>
      </c>
      <c r="G71" s="21" t="s">
        <v>463</v>
      </c>
      <c r="H71" s="21" t="s">
        <v>434</v>
      </c>
      <c r="I71" s="117">
        <v>90</v>
      </c>
      <c r="J71" s="21"/>
      <c r="K71" s="109">
        <v>20000000</v>
      </c>
      <c r="L71" s="61"/>
      <c r="M71" s="59" t="s">
        <v>246</v>
      </c>
    </row>
    <row r="72" spans="2:13" s="3" customFormat="1" ht="66" customHeight="1" x14ac:dyDescent="0.25">
      <c r="B72" s="28" t="s">
        <v>13</v>
      </c>
      <c r="C72" s="92" t="s">
        <v>14</v>
      </c>
      <c r="D72" s="85">
        <v>52</v>
      </c>
      <c r="E72" s="76" t="s">
        <v>250</v>
      </c>
      <c r="F72" s="129">
        <v>1</v>
      </c>
      <c r="G72" s="21" t="s">
        <v>464</v>
      </c>
      <c r="H72" s="21" t="s">
        <v>432</v>
      </c>
      <c r="I72" s="117">
        <v>100</v>
      </c>
      <c r="J72" s="21"/>
      <c r="K72" s="109">
        <v>37389000</v>
      </c>
      <c r="L72" s="61"/>
      <c r="M72" s="59" t="s">
        <v>246</v>
      </c>
    </row>
    <row r="73" spans="2:13" s="3" customFormat="1" ht="85.9" customHeight="1" x14ac:dyDescent="0.25">
      <c r="B73" s="28" t="s">
        <v>13</v>
      </c>
      <c r="C73" s="92" t="s">
        <v>14</v>
      </c>
      <c r="D73" s="85">
        <v>53</v>
      </c>
      <c r="E73" s="75" t="s">
        <v>251</v>
      </c>
      <c r="F73" s="129">
        <v>1</v>
      </c>
      <c r="G73" s="21" t="s">
        <v>465</v>
      </c>
      <c r="H73" s="21" t="s">
        <v>432</v>
      </c>
      <c r="I73" s="117">
        <v>100</v>
      </c>
      <c r="J73" s="21"/>
      <c r="K73" s="109">
        <v>44000000</v>
      </c>
      <c r="L73" s="61"/>
      <c r="M73" s="59" t="s">
        <v>246</v>
      </c>
    </row>
    <row r="74" spans="2:13" s="3" customFormat="1" ht="66" customHeight="1" x14ac:dyDescent="0.25">
      <c r="B74" s="28" t="s">
        <v>13</v>
      </c>
      <c r="C74" s="92" t="s">
        <v>14</v>
      </c>
      <c r="D74" s="85">
        <v>53</v>
      </c>
      <c r="E74" s="76" t="s">
        <v>251</v>
      </c>
      <c r="F74" s="129">
        <v>2</v>
      </c>
      <c r="G74" s="21" t="s">
        <v>466</v>
      </c>
      <c r="H74" s="21" t="s">
        <v>432</v>
      </c>
      <c r="I74" s="117">
        <v>100</v>
      </c>
      <c r="J74" s="21"/>
      <c r="K74" s="109">
        <v>63136000</v>
      </c>
      <c r="L74" s="61"/>
      <c r="M74" s="59" t="s">
        <v>246</v>
      </c>
    </row>
    <row r="75" spans="2:13" s="3" customFormat="1" ht="66" customHeight="1" x14ac:dyDescent="0.25">
      <c r="B75" s="28" t="s">
        <v>13</v>
      </c>
      <c r="C75" s="92" t="s">
        <v>14</v>
      </c>
      <c r="D75" s="85">
        <v>53</v>
      </c>
      <c r="E75" s="75" t="s">
        <v>251</v>
      </c>
      <c r="F75" s="129">
        <v>3</v>
      </c>
      <c r="G75" s="21" t="s">
        <v>467</v>
      </c>
      <c r="H75" s="21" t="s">
        <v>434</v>
      </c>
      <c r="I75" s="117">
        <v>1</v>
      </c>
      <c r="J75" s="21"/>
      <c r="K75" s="109">
        <v>32960000</v>
      </c>
      <c r="L75" s="61"/>
      <c r="M75" s="59" t="s">
        <v>246</v>
      </c>
    </row>
    <row r="76" spans="2:13" s="3" customFormat="1" ht="66" customHeight="1" x14ac:dyDescent="0.25">
      <c r="B76" s="28" t="s">
        <v>13</v>
      </c>
      <c r="C76" s="92" t="s">
        <v>14</v>
      </c>
      <c r="D76" s="85">
        <v>53</v>
      </c>
      <c r="E76" s="76" t="s">
        <v>251</v>
      </c>
      <c r="F76" s="129">
        <v>4</v>
      </c>
      <c r="G76" s="21" t="s">
        <v>468</v>
      </c>
      <c r="H76" s="21" t="s">
        <v>434</v>
      </c>
      <c r="I76" s="117">
        <v>1</v>
      </c>
      <c r="J76" s="21"/>
      <c r="K76" s="109">
        <v>42011640</v>
      </c>
      <c r="L76" s="61"/>
      <c r="M76" s="59" t="s">
        <v>246</v>
      </c>
    </row>
    <row r="77" spans="2:13" s="3" customFormat="1" ht="66" customHeight="1" x14ac:dyDescent="0.25">
      <c r="B77" s="28" t="s">
        <v>13</v>
      </c>
      <c r="C77" s="92" t="s">
        <v>14</v>
      </c>
      <c r="D77" s="85">
        <v>54</v>
      </c>
      <c r="E77" s="74" t="s">
        <v>252</v>
      </c>
      <c r="F77" s="129">
        <v>1</v>
      </c>
      <c r="G77" s="23" t="s">
        <v>469</v>
      </c>
      <c r="H77" s="21" t="s">
        <v>432</v>
      </c>
      <c r="I77" s="117">
        <v>100</v>
      </c>
      <c r="J77" s="23"/>
      <c r="K77" s="109">
        <v>250963900</v>
      </c>
      <c r="L77" s="61"/>
      <c r="M77" s="59" t="s">
        <v>246</v>
      </c>
    </row>
    <row r="78" spans="2:13" s="3" customFormat="1" ht="66" customHeight="1" x14ac:dyDescent="0.25">
      <c r="B78" s="28" t="s">
        <v>13</v>
      </c>
      <c r="C78" s="92" t="s">
        <v>14</v>
      </c>
      <c r="D78" s="85">
        <v>54</v>
      </c>
      <c r="E78" s="72" t="s">
        <v>252</v>
      </c>
      <c r="F78" s="129">
        <v>2</v>
      </c>
      <c r="G78" s="23" t="s">
        <v>470</v>
      </c>
      <c r="H78" s="21" t="s">
        <v>432</v>
      </c>
      <c r="I78" s="117">
        <v>100</v>
      </c>
      <c r="J78" s="23"/>
      <c r="K78" s="109">
        <v>41200000</v>
      </c>
      <c r="L78" s="61"/>
      <c r="M78" s="59" t="s">
        <v>246</v>
      </c>
    </row>
    <row r="79" spans="2:13" s="3" customFormat="1" ht="66" customHeight="1" x14ac:dyDescent="0.25">
      <c r="B79" s="28" t="s">
        <v>13</v>
      </c>
      <c r="C79" s="92" t="s">
        <v>14</v>
      </c>
      <c r="D79" s="85">
        <v>55</v>
      </c>
      <c r="E79" s="75" t="s">
        <v>253</v>
      </c>
      <c r="F79" s="129">
        <v>1</v>
      </c>
      <c r="G79" s="21" t="s">
        <v>471</v>
      </c>
      <c r="H79" s="21" t="s">
        <v>432</v>
      </c>
      <c r="I79" s="117">
        <v>100</v>
      </c>
      <c r="J79" s="21"/>
      <c r="K79" s="109">
        <v>458220000</v>
      </c>
      <c r="L79" s="61"/>
      <c r="M79" s="57" t="s">
        <v>246</v>
      </c>
    </row>
    <row r="80" spans="2:13" s="3" customFormat="1" ht="66" customHeight="1" x14ac:dyDescent="0.25">
      <c r="B80" s="28" t="s">
        <v>13</v>
      </c>
      <c r="C80" s="92" t="s">
        <v>14</v>
      </c>
      <c r="D80" s="85">
        <v>56</v>
      </c>
      <c r="E80" s="74" t="s">
        <v>254</v>
      </c>
      <c r="F80" s="129">
        <v>1</v>
      </c>
      <c r="G80" s="21" t="s">
        <v>472</v>
      </c>
      <c r="H80" s="21" t="s">
        <v>434</v>
      </c>
      <c r="I80" s="117">
        <v>1</v>
      </c>
      <c r="J80" s="21"/>
      <c r="K80" s="109">
        <v>52800000</v>
      </c>
      <c r="L80" s="61"/>
      <c r="M80" s="57" t="s">
        <v>246</v>
      </c>
    </row>
    <row r="81" spans="2:13" s="3" customFormat="1" ht="66" customHeight="1" x14ac:dyDescent="0.25">
      <c r="B81" s="28" t="s">
        <v>13</v>
      </c>
      <c r="C81" s="92" t="s">
        <v>14</v>
      </c>
      <c r="D81" s="85">
        <v>57</v>
      </c>
      <c r="E81" s="74" t="s">
        <v>37</v>
      </c>
      <c r="F81" s="129"/>
      <c r="G81" s="21"/>
      <c r="H81" s="21"/>
      <c r="I81" s="117"/>
      <c r="J81" s="21"/>
      <c r="K81" s="109"/>
      <c r="L81" s="61"/>
      <c r="M81" s="57" t="s">
        <v>16</v>
      </c>
    </row>
    <row r="82" spans="2:13" s="3" customFormat="1" ht="66" customHeight="1" x14ac:dyDescent="0.25">
      <c r="B82" s="28" t="s">
        <v>13</v>
      </c>
      <c r="C82" s="92" t="s">
        <v>14</v>
      </c>
      <c r="D82" s="85">
        <v>58</v>
      </c>
      <c r="E82" s="74" t="s">
        <v>176</v>
      </c>
      <c r="F82" s="129">
        <v>1</v>
      </c>
      <c r="G82" s="21" t="s">
        <v>648</v>
      </c>
      <c r="H82" s="21" t="s">
        <v>644</v>
      </c>
      <c r="I82" s="117">
        <v>1</v>
      </c>
      <c r="J82" s="21"/>
      <c r="K82" s="109">
        <v>50000000</v>
      </c>
      <c r="L82" s="61"/>
      <c r="M82" s="59" t="s">
        <v>177</v>
      </c>
    </row>
    <row r="83" spans="2:13" s="3" customFormat="1" ht="66" customHeight="1" x14ac:dyDescent="0.25">
      <c r="B83" s="28" t="s">
        <v>13</v>
      </c>
      <c r="C83" s="92" t="s">
        <v>14</v>
      </c>
      <c r="D83" s="85">
        <v>58</v>
      </c>
      <c r="E83" s="72" t="s">
        <v>176</v>
      </c>
      <c r="F83" s="129">
        <v>2</v>
      </c>
      <c r="G83" s="21" t="s">
        <v>648</v>
      </c>
      <c r="H83" s="21" t="s">
        <v>644</v>
      </c>
      <c r="I83" s="117">
        <v>1</v>
      </c>
      <c r="J83" s="21"/>
      <c r="K83" s="109">
        <v>400000000</v>
      </c>
      <c r="L83" s="61"/>
      <c r="M83" s="59" t="s">
        <v>177</v>
      </c>
    </row>
    <row r="84" spans="2:13" s="3" customFormat="1" ht="66" customHeight="1" x14ac:dyDescent="0.25">
      <c r="B84" s="28" t="s">
        <v>13</v>
      </c>
      <c r="C84" s="92" t="s">
        <v>14</v>
      </c>
      <c r="D84" s="85">
        <v>58</v>
      </c>
      <c r="E84" s="72" t="s">
        <v>176</v>
      </c>
      <c r="F84" s="129">
        <v>3</v>
      </c>
      <c r="G84" s="21" t="s">
        <v>649</v>
      </c>
      <c r="H84" s="21" t="s">
        <v>432</v>
      </c>
      <c r="I84" s="117">
        <v>100</v>
      </c>
      <c r="J84" s="21"/>
      <c r="K84" s="109">
        <v>2535472126.9899998</v>
      </c>
      <c r="L84" s="61"/>
      <c r="M84" s="59" t="s">
        <v>177</v>
      </c>
    </row>
    <row r="85" spans="2:13" s="3" customFormat="1" ht="66" customHeight="1" x14ac:dyDescent="0.25">
      <c r="B85" s="28" t="s">
        <v>13</v>
      </c>
      <c r="C85" s="92" t="s">
        <v>14</v>
      </c>
      <c r="D85" s="85">
        <v>59</v>
      </c>
      <c r="E85" s="77" t="s">
        <v>178</v>
      </c>
      <c r="F85" s="129"/>
      <c r="G85" s="21"/>
      <c r="H85" s="21"/>
      <c r="I85" s="117"/>
      <c r="J85" s="21"/>
      <c r="K85" s="109"/>
      <c r="L85" s="61"/>
      <c r="M85" s="59" t="s">
        <v>177</v>
      </c>
    </row>
    <row r="86" spans="2:13" s="3" customFormat="1" ht="66" customHeight="1" x14ac:dyDescent="0.25">
      <c r="B86" s="28" t="s">
        <v>13</v>
      </c>
      <c r="C86" s="93" t="s">
        <v>179</v>
      </c>
      <c r="D86" s="85">
        <v>60</v>
      </c>
      <c r="E86" s="78" t="s">
        <v>180</v>
      </c>
      <c r="F86" s="129">
        <v>1</v>
      </c>
      <c r="G86" s="21" t="s">
        <v>650</v>
      </c>
      <c r="H86" s="21" t="s">
        <v>432</v>
      </c>
      <c r="I86" s="117">
        <v>100</v>
      </c>
      <c r="J86" s="21"/>
      <c r="K86" s="109">
        <v>5234971073</v>
      </c>
      <c r="L86" s="61"/>
      <c r="M86" s="59" t="s">
        <v>177</v>
      </c>
    </row>
    <row r="87" spans="2:13" s="3" customFormat="1" ht="66" customHeight="1" x14ac:dyDescent="0.25">
      <c r="B87" s="28" t="s">
        <v>13</v>
      </c>
      <c r="C87" s="93" t="s">
        <v>179</v>
      </c>
      <c r="D87" s="85">
        <v>61</v>
      </c>
      <c r="E87" s="78" t="s">
        <v>181</v>
      </c>
      <c r="F87" s="129"/>
      <c r="G87" s="21"/>
      <c r="H87" s="21"/>
      <c r="I87" s="117"/>
      <c r="J87" s="21"/>
      <c r="K87" s="109"/>
      <c r="L87" s="61"/>
      <c r="M87" s="59" t="s">
        <v>177</v>
      </c>
    </row>
    <row r="88" spans="2:13" s="3" customFormat="1" ht="66" customHeight="1" x14ac:dyDescent="0.25">
      <c r="B88" s="28" t="s">
        <v>13</v>
      </c>
      <c r="C88" s="93" t="s">
        <v>179</v>
      </c>
      <c r="D88" s="85">
        <v>62</v>
      </c>
      <c r="E88" s="78" t="s">
        <v>182</v>
      </c>
      <c r="F88" s="129"/>
      <c r="G88" s="21"/>
      <c r="H88" s="21"/>
      <c r="I88" s="117"/>
      <c r="J88" s="21"/>
      <c r="K88" s="109"/>
      <c r="L88" s="61"/>
      <c r="M88" s="59" t="s">
        <v>177</v>
      </c>
    </row>
    <row r="89" spans="2:13" s="3" customFormat="1" ht="66" customHeight="1" x14ac:dyDescent="0.25">
      <c r="B89" s="28" t="s">
        <v>13</v>
      </c>
      <c r="C89" s="93" t="s">
        <v>179</v>
      </c>
      <c r="D89" s="85">
        <v>63</v>
      </c>
      <c r="E89" s="78" t="s">
        <v>183</v>
      </c>
      <c r="F89" s="129"/>
      <c r="G89" s="21"/>
      <c r="H89" s="21"/>
      <c r="I89" s="117"/>
      <c r="J89" s="21"/>
      <c r="K89" s="109"/>
      <c r="L89" s="61"/>
      <c r="M89" s="59" t="s">
        <v>177</v>
      </c>
    </row>
    <row r="90" spans="2:13" s="3" customFormat="1" ht="66" customHeight="1" x14ac:dyDescent="0.25">
      <c r="B90" s="29" t="s">
        <v>38</v>
      </c>
      <c r="C90" s="94" t="s">
        <v>58</v>
      </c>
      <c r="D90" s="85">
        <v>64</v>
      </c>
      <c r="E90" s="74" t="s">
        <v>271</v>
      </c>
      <c r="F90" s="129">
        <v>1</v>
      </c>
      <c r="G90" s="21" t="s">
        <v>544</v>
      </c>
      <c r="H90" s="21" t="s">
        <v>434</v>
      </c>
      <c r="I90" s="117">
        <v>1</v>
      </c>
      <c r="J90" s="21"/>
      <c r="K90" s="109">
        <v>10000000</v>
      </c>
      <c r="L90" s="61"/>
      <c r="M90" s="57" t="s">
        <v>263</v>
      </c>
    </row>
    <row r="91" spans="2:13" s="3" customFormat="1" ht="66" customHeight="1" x14ac:dyDescent="0.25">
      <c r="B91" s="29" t="s">
        <v>38</v>
      </c>
      <c r="C91" s="94" t="s">
        <v>58</v>
      </c>
      <c r="D91" s="85">
        <v>65</v>
      </c>
      <c r="E91" s="77" t="s">
        <v>272</v>
      </c>
      <c r="F91" s="129"/>
      <c r="G91" s="21"/>
      <c r="H91" s="21"/>
      <c r="I91" s="117"/>
      <c r="J91" s="21"/>
      <c r="K91" s="109"/>
      <c r="L91" s="61"/>
      <c r="M91" s="57" t="s">
        <v>263</v>
      </c>
    </row>
    <row r="92" spans="2:13" s="3" customFormat="1" ht="66" customHeight="1" x14ac:dyDescent="0.25">
      <c r="B92" s="29" t="s">
        <v>38</v>
      </c>
      <c r="C92" s="94" t="s">
        <v>58</v>
      </c>
      <c r="D92" s="85">
        <v>66</v>
      </c>
      <c r="E92" s="77" t="s">
        <v>273</v>
      </c>
      <c r="F92" s="129">
        <v>1</v>
      </c>
      <c r="G92" s="21" t="s">
        <v>545</v>
      </c>
      <c r="H92" s="21" t="s">
        <v>434</v>
      </c>
      <c r="I92" s="117">
        <v>1</v>
      </c>
      <c r="J92" s="21"/>
      <c r="K92" s="109">
        <v>100000000</v>
      </c>
      <c r="L92" s="61"/>
      <c r="M92" s="57" t="s">
        <v>263</v>
      </c>
    </row>
    <row r="93" spans="2:13" s="3" customFormat="1" ht="66" customHeight="1" x14ac:dyDescent="0.25">
      <c r="B93" s="29" t="s">
        <v>38</v>
      </c>
      <c r="C93" s="94" t="s">
        <v>58</v>
      </c>
      <c r="D93" s="85">
        <v>66</v>
      </c>
      <c r="E93" s="72" t="s">
        <v>273</v>
      </c>
      <c r="F93" s="129">
        <v>2</v>
      </c>
      <c r="G93" s="21" t="s">
        <v>546</v>
      </c>
      <c r="H93" s="21" t="s">
        <v>432</v>
      </c>
      <c r="I93" s="117">
        <v>100</v>
      </c>
      <c r="J93" s="21"/>
      <c r="K93" s="109">
        <v>400000000</v>
      </c>
      <c r="L93" s="61"/>
      <c r="M93" s="57" t="s">
        <v>263</v>
      </c>
    </row>
    <row r="94" spans="2:13" s="3" customFormat="1" ht="66" customHeight="1" x14ac:dyDescent="0.25">
      <c r="B94" s="29" t="s">
        <v>38</v>
      </c>
      <c r="C94" s="94" t="s">
        <v>58</v>
      </c>
      <c r="D94" s="85">
        <v>66</v>
      </c>
      <c r="E94" s="72" t="s">
        <v>273</v>
      </c>
      <c r="F94" s="129">
        <v>3</v>
      </c>
      <c r="G94" s="21" t="s">
        <v>547</v>
      </c>
      <c r="H94" s="21" t="s">
        <v>432</v>
      </c>
      <c r="I94" s="117">
        <v>100</v>
      </c>
      <c r="J94" s="21"/>
      <c r="K94" s="109">
        <v>950000000</v>
      </c>
      <c r="L94" s="61"/>
      <c r="M94" s="57" t="s">
        <v>263</v>
      </c>
    </row>
    <row r="95" spans="2:13" s="3" customFormat="1" ht="66" customHeight="1" x14ac:dyDescent="0.25">
      <c r="B95" s="29" t="s">
        <v>38</v>
      </c>
      <c r="C95" s="94" t="s">
        <v>58</v>
      </c>
      <c r="D95" s="85">
        <v>67</v>
      </c>
      <c r="E95" s="77" t="s">
        <v>274</v>
      </c>
      <c r="F95" s="129"/>
      <c r="G95" s="21"/>
      <c r="H95" s="21"/>
      <c r="I95" s="117"/>
      <c r="J95" s="21"/>
      <c r="K95" s="109"/>
      <c r="L95" s="61"/>
      <c r="M95" s="57" t="s">
        <v>263</v>
      </c>
    </row>
    <row r="96" spans="2:13" s="3" customFormat="1" ht="66" customHeight="1" x14ac:dyDescent="0.25">
      <c r="B96" s="29" t="s">
        <v>38</v>
      </c>
      <c r="C96" s="94" t="s">
        <v>58</v>
      </c>
      <c r="D96" s="85">
        <v>68</v>
      </c>
      <c r="E96" s="77" t="s">
        <v>275</v>
      </c>
      <c r="F96" s="129">
        <v>1</v>
      </c>
      <c r="G96" s="21" t="s">
        <v>548</v>
      </c>
      <c r="H96" s="21" t="s">
        <v>434</v>
      </c>
      <c r="I96" s="117">
        <v>1</v>
      </c>
      <c r="J96" s="21"/>
      <c r="K96" s="109">
        <v>29458000</v>
      </c>
      <c r="L96" s="61"/>
      <c r="M96" s="57" t="s">
        <v>263</v>
      </c>
    </row>
    <row r="97" spans="2:13" s="3" customFormat="1" ht="66" customHeight="1" x14ac:dyDescent="0.25">
      <c r="B97" s="29" t="s">
        <v>38</v>
      </c>
      <c r="C97" s="94" t="s">
        <v>58</v>
      </c>
      <c r="D97" s="85">
        <v>68</v>
      </c>
      <c r="E97" s="72" t="s">
        <v>275</v>
      </c>
      <c r="F97" s="129">
        <v>2</v>
      </c>
      <c r="G97" s="21" t="s">
        <v>548</v>
      </c>
      <c r="H97" s="21" t="s">
        <v>434</v>
      </c>
      <c r="I97" s="117">
        <v>1</v>
      </c>
      <c r="J97" s="21"/>
      <c r="K97" s="109">
        <v>29458000</v>
      </c>
      <c r="L97" s="61"/>
      <c r="M97" s="57" t="s">
        <v>263</v>
      </c>
    </row>
    <row r="98" spans="2:13" s="3" customFormat="1" ht="66" customHeight="1" x14ac:dyDescent="0.25">
      <c r="B98" s="29" t="s">
        <v>38</v>
      </c>
      <c r="C98" s="94" t="s">
        <v>58</v>
      </c>
      <c r="D98" s="85">
        <v>68</v>
      </c>
      <c r="E98" s="72" t="s">
        <v>275</v>
      </c>
      <c r="F98" s="129">
        <v>3</v>
      </c>
      <c r="G98" s="21" t="s">
        <v>548</v>
      </c>
      <c r="H98" s="21" t="s">
        <v>434</v>
      </c>
      <c r="I98" s="117">
        <v>1</v>
      </c>
      <c r="J98" s="21"/>
      <c r="K98" s="109">
        <v>29458000</v>
      </c>
      <c r="L98" s="61"/>
      <c r="M98" s="57" t="s">
        <v>263</v>
      </c>
    </row>
    <row r="99" spans="2:13" s="3" customFormat="1" ht="66" customHeight="1" x14ac:dyDescent="0.25">
      <c r="B99" s="29" t="s">
        <v>38</v>
      </c>
      <c r="C99" s="94" t="s">
        <v>58</v>
      </c>
      <c r="D99" s="85">
        <v>69</v>
      </c>
      <c r="E99" s="74" t="s">
        <v>276</v>
      </c>
      <c r="F99" s="129">
        <v>1</v>
      </c>
      <c r="G99" s="21" t="s">
        <v>544</v>
      </c>
      <c r="H99" s="21" t="s">
        <v>434</v>
      </c>
      <c r="I99" s="117">
        <v>1</v>
      </c>
      <c r="J99" s="21"/>
      <c r="K99" s="109">
        <v>10000000</v>
      </c>
      <c r="L99" s="61"/>
      <c r="M99" s="57" t="s">
        <v>263</v>
      </c>
    </row>
    <row r="100" spans="2:13" s="3" customFormat="1" ht="66" customHeight="1" x14ac:dyDescent="0.25">
      <c r="B100" s="29" t="s">
        <v>38</v>
      </c>
      <c r="C100" s="94" t="s">
        <v>58</v>
      </c>
      <c r="D100" s="85">
        <v>70</v>
      </c>
      <c r="E100" s="74" t="s">
        <v>277</v>
      </c>
      <c r="F100" s="129"/>
      <c r="G100" s="21"/>
      <c r="H100" s="21"/>
      <c r="I100" s="117"/>
      <c r="J100" s="21"/>
      <c r="K100" s="109"/>
      <c r="L100" s="61"/>
      <c r="M100" s="57" t="s">
        <v>263</v>
      </c>
    </row>
    <row r="101" spans="2:13" s="3" customFormat="1" ht="66" customHeight="1" x14ac:dyDescent="0.25">
      <c r="B101" s="29" t="s">
        <v>38</v>
      </c>
      <c r="C101" s="94" t="s">
        <v>58</v>
      </c>
      <c r="D101" s="85">
        <v>71</v>
      </c>
      <c r="E101" s="74" t="s">
        <v>278</v>
      </c>
      <c r="F101" s="129">
        <v>1</v>
      </c>
      <c r="G101" s="21" t="s">
        <v>549</v>
      </c>
      <c r="H101" s="21" t="s">
        <v>434</v>
      </c>
      <c r="I101" s="117">
        <v>1</v>
      </c>
      <c r="J101" s="21"/>
      <c r="K101" s="109">
        <v>20000000</v>
      </c>
      <c r="L101" s="61"/>
      <c r="M101" s="57" t="s">
        <v>263</v>
      </c>
    </row>
    <row r="102" spans="2:13" s="3" customFormat="1" ht="66" customHeight="1" x14ac:dyDescent="0.25">
      <c r="B102" s="29" t="s">
        <v>38</v>
      </c>
      <c r="C102" s="94" t="s">
        <v>58</v>
      </c>
      <c r="D102" s="85">
        <v>72</v>
      </c>
      <c r="E102" s="74" t="s">
        <v>279</v>
      </c>
      <c r="F102" s="129">
        <v>1</v>
      </c>
      <c r="G102" s="21" t="s">
        <v>550</v>
      </c>
      <c r="H102" s="21" t="s">
        <v>432</v>
      </c>
      <c r="I102" s="117">
        <v>100</v>
      </c>
      <c r="J102" s="21"/>
      <c r="K102" s="109">
        <v>120000000</v>
      </c>
      <c r="L102" s="61"/>
      <c r="M102" s="57" t="s">
        <v>263</v>
      </c>
    </row>
    <row r="103" spans="2:13" s="3" customFormat="1" ht="66" customHeight="1" x14ac:dyDescent="0.25">
      <c r="B103" s="29" t="s">
        <v>38</v>
      </c>
      <c r="C103" s="94" t="s">
        <v>58</v>
      </c>
      <c r="D103" s="85">
        <v>72</v>
      </c>
      <c r="E103" s="72" t="s">
        <v>279</v>
      </c>
      <c r="F103" s="129">
        <v>2</v>
      </c>
      <c r="G103" s="21" t="s">
        <v>551</v>
      </c>
      <c r="H103" s="21" t="s">
        <v>432</v>
      </c>
      <c r="I103" s="117">
        <v>100</v>
      </c>
      <c r="J103" s="21"/>
      <c r="K103" s="109">
        <v>130000000</v>
      </c>
      <c r="L103" s="61"/>
      <c r="M103" s="57" t="s">
        <v>263</v>
      </c>
    </row>
    <row r="104" spans="2:13" s="3" customFormat="1" ht="66" customHeight="1" x14ac:dyDescent="0.25">
      <c r="B104" s="29" t="s">
        <v>38</v>
      </c>
      <c r="C104" s="94" t="s">
        <v>58</v>
      </c>
      <c r="D104" s="85">
        <v>73</v>
      </c>
      <c r="E104" s="74" t="s">
        <v>280</v>
      </c>
      <c r="F104" s="129"/>
      <c r="G104" s="21"/>
      <c r="H104" s="21"/>
      <c r="I104" s="117"/>
      <c r="J104" s="21"/>
      <c r="K104" s="109"/>
      <c r="L104" s="61"/>
      <c r="M104" s="57" t="s">
        <v>263</v>
      </c>
    </row>
    <row r="105" spans="2:13" s="3" customFormat="1" ht="66" customHeight="1" x14ac:dyDescent="0.25">
      <c r="B105" s="29" t="s">
        <v>38</v>
      </c>
      <c r="C105" s="94" t="s">
        <v>58</v>
      </c>
      <c r="D105" s="85">
        <v>74</v>
      </c>
      <c r="E105" s="74" t="s">
        <v>281</v>
      </c>
      <c r="F105" s="129">
        <v>1</v>
      </c>
      <c r="G105" s="21" t="s">
        <v>552</v>
      </c>
      <c r="H105" s="21" t="s">
        <v>432</v>
      </c>
      <c r="I105" s="117">
        <v>100</v>
      </c>
      <c r="J105" s="21"/>
      <c r="K105" s="109">
        <v>100000000</v>
      </c>
      <c r="L105" s="61"/>
      <c r="M105" s="57" t="s">
        <v>263</v>
      </c>
    </row>
    <row r="106" spans="2:13" s="3" customFormat="1" ht="66" customHeight="1" x14ac:dyDescent="0.25">
      <c r="B106" s="29" t="s">
        <v>38</v>
      </c>
      <c r="C106" s="94" t="s">
        <v>58</v>
      </c>
      <c r="D106" s="85">
        <v>75</v>
      </c>
      <c r="E106" s="74" t="s">
        <v>282</v>
      </c>
      <c r="F106" s="129"/>
      <c r="G106" s="21"/>
      <c r="H106" s="21"/>
      <c r="I106" s="117"/>
      <c r="J106" s="21"/>
      <c r="K106" s="109"/>
      <c r="L106" s="61"/>
      <c r="M106" s="57" t="s">
        <v>263</v>
      </c>
    </row>
    <row r="107" spans="2:13" s="3" customFormat="1" ht="66" customHeight="1" x14ac:dyDescent="0.25">
      <c r="B107" s="29" t="s">
        <v>38</v>
      </c>
      <c r="C107" s="94" t="s">
        <v>58</v>
      </c>
      <c r="D107" s="85">
        <v>76</v>
      </c>
      <c r="E107" s="74" t="s">
        <v>283</v>
      </c>
      <c r="F107" s="129">
        <v>1</v>
      </c>
      <c r="G107" s="23" t="s">
        <v>553</v>
      </c>
      <c r="H107" s="23" t="s">
        <v>434</v>
      </c>
      <c r="I107" s="118">
        <v>1</v>
      </c>
      <c r="J107" s="21"/>
      <c r="K107" s="109">
        <v>5000000</v>
      </c>
      <c r="L107" s="61"/>
      <c r="M107" s="57" t="s">
        <v>263</v>
      </c>
    </row>
    <row r="108" spans="2:13" s="3" customFormat="1" ht="66" customHeight="1" x14ac:dyDescent="0.25">
      <c r="B108" s="29" t="s">
        <v>38</v>
      </c>
      <c r="C108" s="94" t="s">
        <v>58</v>
      </c>
      <c r="D108" s="85">
        <v>77</v>
      </c>
      <c r="E108" s="74" t="s">
        <v>284</v>
      </c>
      <c r="F108" s="129">
        <v>1</v>
      </c>
      <c r="G108" s="21" t="s">
        <v>554</v>
      </c>
      <c r="H108" s="23" t="s">
        <v>434</v>
      </c>
      <c r="I108" s="118">
        <v>1</v>
      </c>
      <c r="J108" s="21"/>
      <c r="K108" s="109">
        <v>40000000</v>
      </c>
      <c r="L108" s="61"/>
      <c r="M108" s="57" t="s">
        <v>263</v>
      </c>
    </row>
    <row r="109" spans="2:13" s="3" customFormat="1" ht="66" customHeight="1" x14ac:dyDescent="0.25">
      <c r="B109" s="29" t="s">
        <v>38</v>
      </c>
      <c r="C109" s="94" t="s">
        <v>58</v>
      </c>
      <c r="D109" s="85">
        <v>77</v>
      </c>
      <c r="E109" s="72" t="s">
        <v>284</v>
      </c>
      <c r="F109" s="129">
        <v>2</v>
      </c>
      <c r="G109" s="21" t="s">
        <v>555</v>
      </c>
      <c r="H109" s="21" t="s">
        <v>432</v>
      </c>
      <c r="I109" s="117">
        <v>100</v>
      </c>
      <c r="J109" s="21"/>
      <c r="K109" s="109">
        <v>140000000</v>
      </c>
      <c r="L109" s="61"/>
      <c r="M109" s="57" t="s">
        <v>263</v>
      </c>
    </row>
    <row r="110" spans="2:13" s="3" customFormat="1" ht="66" customHeight="1" x14ac:dyDescent="0.25">
      <c r="B110" s="29" t="s">
        <v>38</v>
      </c>
      <c r="C110" s="94" t="s">
        <v>58</v>
      </c>
      <c r="D110" s="85">
        <v>77</v>
      </c>
      <c r="E110" s="72" t="s">
        <v>284</v>
      </c>
      <c r="F110" s="129">
        <v>3</v>
      </c>
      <c r="G110" s="21" t="s">
        <v>556</v>
      </c>
      <c r="H110" s="23" t="s">
        <v>434</v>
      </c>
      <c r="I110" s="118">
        <v>1</v>
      </c>
      <c r="J110" s="21"/>
      <c r="K110" s="109">
        <v>60000000</v>
      </c>
      <c r="L110" s="61"/>
      <c r="M110" s="57" t="s">
        <v>263</v>
      </c>
    </row>
    <row r="111" spans="2:13" s="3" customFormat="1" ht="66" customHeight="1" x14ac:dyDescent="0.25">
      <c r="B111" s="29" t="s">
        <v>38</v>
      </c>
      <c r="C111" s="94" t="s">
        <v>58</v>
      </c>
      <c r="D111" s="85">
        <v>78</v>
      </c>
      <c r="E111" s="74" t="s">
        <v>59</v>
      </c>
      <c r="F111" s="129">
        <v>1</v>
      </c>
      <c r="G111" s="21" t="s">
        <v>615</v>
      </c>
      <c r="H111" s="21" t="s">
        <v>451</v>
      </c>
      <c r="I111" s="117">
        <v>1</v>
      </c>
      <c r="J111" s="21"/>
      <c r="K111" s="109">
        <v>87000000</v>
      </c>
      <c r="L111" s="61"/>
      <c r="M111" s="57" t="s">
        <v>60</v>
      </c>
    </row>
    <row r="112" spans="2:13" s="3" customFormat="1" ht="66" customHeight="1" x14ac:dyDescent="0.25">
      <c r="B112" s="29" t="s">
        <v>38</v>
      </c>
      <c r="C112" s="94" t="s">
        <v>58</v>
      </c>
      <c r="D112" s="85">
        <v>79</v>
      </c>
      <c r="E112" s="77" t="s">
        <v>285</v>
      </c>
      <c r="F112" s="129">
        <v>1</v>
      </c>
      <c r="G112" s="21" t="s">
        <v>557</v>
      </c>
      <c r="H112" s="21" t="s">
        <v>434</v>
      </c>
      <c r="I112" s="117">
        <v>1</v>
      </c>
      <c r="J112" s="36"/>
      <c r="K112" s="109">
        <v>10000000</v>
      </c>
      <c r="L112" s="61"/>
      <c r="M112" s="57" t="s">
        <v>263</v>
      </c>
    </row>
    <row r="113" spans="2:13" s="3" customFormat="1" ht="66" customHeight="1" x14ac:dyDescent="0.25">
      <c r="B113" s="29" t="s">
        <v>38</v>
      </c>
      <c r="C113" s="94" t="s">
        <v>58</v>
      </c>
      <c r="D113" s="85">
        <v>80</v>
      </c>
      <c r="E113" s="77" t="s">
        <v>286</v>
      </c>
      <c r="F113" s="129">
        <v>1</v>
      </c>
      <c r="G113" s="21" t="s">
        <v>558</v>
      </c>
      <c r="H113" s="21" t="s">
        <v>432</v>
      </c>
      <c r="I113" s="117">
        <v>100</v>
      </c>
      <c r="J113" s="21"/>
      <c r="K113" s="109">
        <v>10000000</v>
      </c>
      <c r="L113" s="61"/>
      <c r="M113" s="57" t="s">
        <v>263</v>
      </c>
    </row>
    <row r="114" spans="2:13" s="3" customFormat="1" ht="66" customHeight="1" x14ac:dyDescent="0.25">
      <c r="B114" s="29" t="s">
        <v>38</v>
      </c>
      <c r="C114" s="94" t="s">
        <v>58</v>
      </c>
      <c r="D114" s="85">
        <v>81</v>
      </c>
      <c r="E114" s="77" t="s">
        <v>287</v>
      </c>
      <c r="F114" s="129">
        <v>1</v>
      </c>
      <c r="G114" s="21" t="s">
        <v>559</v>
      </c>
      <c r="H114" s="21" t="s">
        <v>432</v>
      </c>
      <c r="I114" s="117">
        <v>100</v>
      </c>
      <c r="J114" s="21"/>
      <c r="K114" s="109">
        <v>50000000</v>
      </c>
      <c r="L114" s="61"/>
      <c r="M114" s="57" t="s">
        <v>263</v>
      </c>
    </row>
    <row r="115" spans="2:13" s="3" customFormat="1" ht="66" customHeight="1" x14ac:dyDescent="0.25">
      <c r="B115" s="29" t="s">
        <v>38</v>
      </c>
      <c r="C115" s="94" t="s">
        <v>58</v>
      </c>
      <c r="D115" s="85">
        <v>82</v>
      </c>
      <c r="E115" s="77" t="s">
        <v>288</v>
      </c>
      <c r="F115" s="129">
        <v>1</v>
      </c>
      <c r="G115" s="21" t="s">
        <v>560</v>
      </c>
      <c r="H115" s="21" t="s">
        <v>434</v>
      </c>
      <c r="I115" s="117">
        <v>1</v>
      </c>
      <c r="J115" s="21"/>
      <c r="K115" s="109">
        <v>30000000</v>
      </c>
      <c r="L115" s="61"/>
      <c r="M115" s="57" t="s">
        <v>263</v>
      </c>
    </row>
    <row r="116" spans="2:13" s="3" customFormat="1" ht="66" customHeight="1" x14ac:dyDescent="0.25">
      <c r="B116" s="29" t="s">
        <v>38</v>
      </c>
      <c r="C116" s="94" t="s">
        <v>58</v>
      </c>
      <c r="D116" s="85">
        <v>83</v>
      </c>
      <c r="E116" s="77" t="s">
        <v>289</v>
      </c>
      <c r="F116" s="129">
        <v>1</v>
      </c>
      <c r="G116" s="21" t="s">
        <v>561</v>
      </c>
      <c r="H116" s="21" t="s">
        <v>434</v>
      </c>
      <c r="I116" s="117">
        <v>1</v>
      </c>
      <c r="J116" s="21"/>
      <c r="K116" s="109">
        <v>10000000</v>
      </c>
      <c r="L116" s="61"/>
      <c r="M116" s="57" t="s">
        <v>263</v>
      </c>
    </row>
    <row r="117" spans="2:13" s="3" customFormat="1" ht="66" customHeight="1" x14ac:dyDescent="0.25">
      <c r="B117" s="29" t="s">
        <v>38</v>
      </c>
      <c r="C117" s="94" t="s">
        <v>58</v>
      </c>
      <c r="D117" s="85">
        <v>84</v>
      </c>
      <c r="E117" s="77" t="s">
        <v>290</v>
      </c>
      <c r="F117" s="129">
        <v>1</v>
      </c>
      <c r="G117" s="21" t="s">
        <v>562</v>
      </c>
      <c r="H117" s="21" t="s">
        <v>434</v>
      </c>
      <c r="I117" s="117">
        <v>1</v>
      </c>
      <c r="J117" s="21"/>
      <c r="K117" s="109">
        <v>80000000</v>
      </c>
      <c r="L117" s="61"/>
      <c r="M117" s="57" t="s">
        <v>263</v>
      </c>
    </row>
    <row r="118" spans="2:13" s="3" customFormat="1" ht="66" customHeight="1" x14ac:dyDescent="0.25">
      <c r="B118" s="29" t="s">
        <v>38</v>
      </c>
      <c r="C118" s="94" t="s">
        <v>58</v>
      </c>
      <c r="D118" s="85">
        <v>85</v>
      </c>
      <c r="E118" s="77" t="s">
        <v>291</v>
      </c>
      <c r="F118" s="129"/>
      <c r="G118" s="21"/>
      <c r="H118" s="21"/>
      <c r="I118" s="117"/>
      <c r="J118" s="21"/>
      <c r="K118" s="109"/>
      <c r="L118" s="61"/>
      <c r="M118" s="57" t="s">
        <v>263</v>
      </c>
    </row>
    <row r="119" spans="2:13" s="3" customFormat="1" ht="66" customHeight="1" x14ac:dyDescent="0.25">
      <c r="B119" s="29" t="s">
        <v>38</v>
      </c>
      <c r="C119" s="94" t="s">
        <v>58</v>
      </c>
      <c r="D119" s="85">
        <v>86</v>
      </c>
      <c r="E119" s="77" t="s">
        <v>292</v>
      </c>
      <c r="F119" s="129">
        <v>1</v>
      </c>
      <c r="G119" s="21" t="s">
        <v>563</v>
      </c>
      <c r="H119" s="21" t="s">
        <v>432</v>
      </c>
      <c r="I119" s="117">
        <v>100</v>
      </c>
      <c r="J119" s="21"/>
      <c r="K119" s="109">
        <v>120000000</v>
      </c>
      <c r="L119" s="61"/>
      <c r="M119" s="57" t="s">
        <v>263</v>
      </c>
    </row>
    <row r="120" spans="2:13" s="3" customFormat="1" ht="66" customHeight="1" x14ac:dyDescent="0.25">
      <c r="B120" s="29" t="s">
        <v>38</v>
      </c>
      <c r="C120" s="94" t="s">
        <v>58</v>
      </c>
      <c r="D120" s="85">
        <v>87</v>
      </c>
      <c r="E120" s="77" t="s">
        <v>293</v>
      </c>
      <c r="F120" s="129">
        <v>1</v>
      </c>
      <c r="G120" s="21" t="s">
        <v>564</v>
      </c>
      <c r="H120" s="21" t="s">
        <v>432</v>
      </c>
      <c r="I120" s="117">
        <v>100</v>
      </c>
      <c r="J120" s="21"/>
      <c r="K120" s="109">
        <v>5000000</v>
      </c>
      <c r="L120" s="61"/>
      <c r="M120" s="57" t="s">
        <v>263</v>
      </c>
    </row>
    <row r="121" spans="2:13" s="3" customFormat="1" ht="66" customHeight="1" x14ac:dyDescent="0.25">
      <c r="B121" s="29" t="s">
        <v>38</v>
      </c>
      <c r="C121" s="94" t="s">
        <v>58</v>
      </c>
      <c r="D121" s="85">
        <v>88</v>
      </c>
      <c r="E121" s="74" t="s">
        <v>294</v>
      </c>
      <c r="F121" s="129"/>
      <c r="G121" s="21"/>
      <c r="H121" s="21"/>
      <c r="I121" s="117"/>
      <c r="J121" s="21"/>
      <c r="K121" s="109"/>
      <c r="L121" s="61"/>
      <c r="M121" s="57" t="s">
        <v>263</v>
      </c>
    </row>
    <row r="122" spans="2:13" s="3" customFormat="1" ht="66" customHeight="1" x14ac:dyDescent="0.25">
      <c r="B122" s="29" t="s">
        <v>38</v>
      </c>
      <c r="C122" s="94" t="s">
        <v>58</v>
      </c>
      <c r="D122" s="85">
        <v>89</v>
      </c>
      <c r="E122" s="74" t="s">
        <v>295</v>
      </c>
      <c r="F122" s="129"/>
      <c r="G122" s="21"/>
      <c r="H122" s="21"/>
      <c r="I122" s="117"/>
      <c r="J122" s="21"/>
      <c r="K122" s="109"/>
      <c r="L122" s="61"/>
      <c r="M122" s="57" t="s">
        <v>263</v>
      </c>
    </row>
    <row r="123" spans="2:13" s="3" customFormat="1" ht="66" customHeight="1" x14ac:dyDescent="0.25">
      <c r="B123" s="29" t="s">
        <v>38</v>
      </c>
      <c r="C123" s="94" t="s">
        <v>58</v>
      </c>
      <c r="D123" s="85">
        <v>90</v>
      </c>
      <c r="E123" s="74" t="s">
        <v>312</v>
      </c>
      <c r="F123" s="129"/>
      <c r="G123" s="21"/>
      <c r="H123" s="21"/>
      <c r="I123" s="117"/>
      <c r="J123" s="21"/>
      <c r="K123" s="109"/>
      <c r="L123" s="61"/>
      <c r="M123" s="57" t="s">
        <v>263</v>
      </c>
    </row>
    <row r="124" spans="2:13" s="3" customFormat="1" ht="66" customHeight="1" x14ac:dyDescent="0.25">
      <c r="B124" s="29" t="s">
        <v>38</v>
      </c>
      <c r="C124" s="94" t="s">
        <v>58</v>
      </c>
      <c r="D124" s="85">
        <v>91</v>
      </c>
      <c r="E124" s="74" t="s">
        <v>313</v>
      </c>
      <c r="F124" s="129">
        <v>1</v>
      </c>
      <c r="G124" s="36" t="s">
        <v>519</v>
      </c>
      <c r="H124" s="36" t="s">
        <v>432</v>
      </c>
      <c r="I124" s="120">
        <v>100</v>
      </c>
      <c r="J124" s="36"/>
      <c r="K124" s="109"/>
      <c r="L124" s="61"/>
      <c r="M124" s="57" t="s">
        <v>263</v>
      </c>
    </row>
    <row r="125" spans="2:13" s="3" customFormat="1" ht="66" customHeight="1" x14ac:dyDescent="0.25">
      <c r="B125" s="29" t="s">
        <v>38</v>
      </c>
      <c r="C125" s="94" t="s">
        <v>58</v>
      </c>
      <c r="D125" s="85">
        <v>92</v>
      </c>
      <c r="E125" s="74" t="s">
        <v>314</v>
      </c>
      <c r="F125" s="129">
        <v>1</v>
      </c>
      <c r="G125" s="21" t="s">
        <v>520</v>
      </c>
      <c r="H125" s="21" t="s">
        <v>434</v>
      </c>
      <c r="I125" s="117">
        <v>40</v>
      </c>
      <c r="J125" s="21"/>
      <c r="K125" s="109">
        <v>1320000000</v>
      </c>
      <c r="L125" s="61"/>
      <c r="M125" s="57" t="s">
        <v>263</v>
      </c>
    </row>
    <row r="126" spans="2:13" s="3" customFormat="1" ht="66" customHeight="1" x14ac:dyDescent="0.25">
      <c r="B126" s="29" t="s">
        <v>38</v>
      </c>
      <c r="C126" s="94" t="s">
        <v>58</v>
      </c>
      <c r="D126" s="85">
        <v>92</v>
      </c>
      <c r="E126" s="72" t="s">
        <v>314</v>
      </c>
      <c r="F126" s="129">
        <v>2</v>
      </c>
      <c r="G126" s="37" t="s">
        <v>521</v>
      </c>
      <c r="H126" s="36" t="s">
        <v>432</v>
      </c>
      <c r="I126" s="120">
        <v>100</v>
      </c>
      <c r="J126" s="37"/>
      <c r="K126" s="109">
        <v>2453068506</v>
      </c>
      <c r="L126" s="61"/>
      <c r="M126" s="57" t="s">
        <v>263</v>
      </c>
    </row>
    <row r="127" spans="2:13" s="3" customFormat="1" ht="66" customHeight="1" x14ac:dyDescent="0.25">
      <c r="B127" s="29" t="s">
        <v>38</v>
      </c>
      <c r="C127" s="94" t="s">
        <v>58</v>
      </c>
      <c r="D127" s="85">
        <v>92</v>
      </c>
      <c r="E127" s="72" t="s">
        <v>314</v>
      </c>
      <c r="F127" s="129">
        <v>3</v>
      </c>
      <c r="G127" s="37" t="s">
        <v>522</v>
      </c>
      <c r="H127" s="36" t="s">
        <v>432</v>
      </c>
      <c r="I127" s="120">
        <v>100</v>
      </c>
      <c r="J127" s="37"/>
      <c r="K127" s="109">
        <v>85000000</v>
      </c>
      <c r="L127" s="61"/>
      <c r="M127" s="57" t="s">
        <v>263</v>
      </c>
    </row>
    <row r="128" spans="2:13" s="3" customFormat="1" ht="66" customHeight="1" x14ac:dyDescent="0.25">
      <c r="B128" s="29" t="s">
        <v>38</v>
      </c>
      <c r="C128" s="94" t="s">
        <v>58</v>
      </c>
      <c r="D128" s="85">
        <v>93</v>
      </c>
      <c r="E128" s="74" t="s">
        <v>315</v>
      </c>
      <c r="F128" s="129">
        <v>1</v>
      </c>
      <c r="G128" s="21" t="s">
        <v>523</v>
      </c>
      <c r="H128" s="36" t="s">
        <v>432</v>
      </c>
      <c r="I128" s="120">
        <v>100</v>
      </c>
      <c r="J128" s="21"/>
      <c r="K128" s="109">
        <v>500000000</v>
      </c>
      <c r="L128" s="61"/>
      <c r="M128" s="57" t="s">
        <v>263</v>
      </c>
    </row>
    <row r="129" spans="2:60" s="3" customFormat="1" ht="66" customHeight="1" x14ac:dyDescent="0.25">
      <c r="B129" s="29" t="s">
        <v>38</v>
      </c>
      <c r="C129" s="94" t="s">
        <v>58</v>
      </c>
      <c r="D129" s="85">
        <v>93</v>
      </c>
      <c r="E129" s="72" t="s">
        <v>315</v>
      </c>
      <c r="F129" s="129">
        <v>2</v>
      </c>
      <c r="G129" s="37" t="s">
        <v>524</v>
      </c>
      <c r="H129" s="21" t="s">
        <v>434</v>
      </c>
      <c r="I129" s="121">
        <v>1</v>
      </c>
      <c r="J129" s="37"/>
      <c r="K129" s="110">
        <v>130000000</v>
      </c>
      <c r="L129" s="63"/>
      <c r="M129" s="57" t="s">
        <v>263</v>
      </c>
    </row>
    <row r="130" spans="2:60" s="3" customFormat="1" ht="66" customHeight="1" x14ac:dyDescent="0.25">
      <c r="B130" s="29" t="s">
        <v>38</v>
      </c>
      <c r="C130" s="94" t="s">
        <v>58</v>
      </c>
      <c r="D130" s="85">
        <v>93</v>
      </c>
      <c r="E130" s="72" t="s">
        <v>315</v>
      </c>
      <c r="F130" s="129">
        <v>3</v>
      </c>
      <c r="G130" s="37" t="s">
        <v>525</v>
      </c>
      <c r="H130" s="36" t="s">
        <v>432</v>
      </c>
      <c r="I130" s="120">
        <v>100</v>
      </c>
      <c r="J130" s="37"/>
      <c r="K130" s="109">
        <v>100000000</v>
      </c>
      <c r="L130" s="61"/>
      <c r="M130" s="57" t="s">
        <v>263</v>
      </c>
    </row>
    <row r="131" spans="2:60" s="3" customFormat="1" ht="66" customHeight="1" x14ac:dyDescent="0.25">
      <c r="B131" s="29" t="s">
        <v>38</v>
      </c>
      <c r="C131" s="94" t="s">
        <v>58</v>
      </c>
      <c r="D131" s="85">
        <v>94</v>
      </c>
      <c r="E131" s="74" t="s">
        <v>316</v>
      </c>
      <c r="F131" s="129"/>
      <c r="G131" s="37"/>
      <c r="H131" s="37"/>
      <c r="I131" s="121"/>
      <c r="J131" s="37"/>
      <c r="K131" s="110"/>
      <c r="L131" s="63"/>
      <c r="M131" s="57" t="s">
        <v>263</v>
      </c>
    </row>
    <row r="132" spans="2:60" s="3" customFormat="1" ht="66" customHeight="1" x14ac:dyDescent="0.25">
      <c r="B132" s="29" t="s">
        <v>38</v>
      </c>
      <c r="C132" s="94" t="s">
        <v>58</v>
      </c>
      <c r="D132" s="85">
        <v>95</v>
      </c>
      <c r="E132" s="74" t="s">
        <v>317</v>
      </c>
      <c r="F132" s="129">
        <v>1</v>
      </c>
      <c r="G132" s="21" t="s">
        <v>526</v>
      </c>
      <c r="H132" s="21" t="s">
        <v>434</v>
      </c>
      <c r="I132" s="121">
        <v>1</v>
      </c>
      <c r="J132" s="21"/>
      <c r="K132" s="110">
        <v>38831000</v>
      </c>
      <c r="L132" s="63"/>
      <c r="M132" s="57" t="s">
        <v>263</v>
      </c>
    </row>
    <row r="133" spans="2:60" s="3" customFormat="1" ht="66" customHeight="1" x14ac:dyDescent="0.25">
      <c r="B133" s="29" t="s">
        <v>38</v>
      </c>
      <c r="C133" s="94" t="s">
        <v>58</v>
      </c>
      <c r="D133" s="85">
        <v>96</v>
      </c>
      <c r="E133" s="74" t="s">
        <v>184</v>
      </c>
      <c r="F133" s="129"/>
      <c r="G133" s="21"/>
      <c r="H133" s="21"/>
      <c r="I133" s="117"/>
      <c r="J133" s="21"/>
      <c r="K133" s="109"/>
      <c r="L133" s="61"/>
      <c r="M133" s="57" t="s">
        <v>263</v>
      </c>
    </row>
    <row r="134" spans="2:60" s="3" customFormat="1" ht="66" customHeight="1" x14ac:dyDescent="0.25">
      <c r="B134" s="29" t="s">
        <v>38</v>
      </c>
      <c r="C134" s="94" t="s">
        <v>58</v>
      </c>
      <c r="D134" s="85">
        <v>97</v>
      </c>
      <c r="E134" s="74" t="s">
        <v>185</v>
      </c>
      <c r="F134" s="129">
        <v>1</v>
      </c>
      <c r="G134" s="21" t="s">
        <v>651</v>
      </c>
      <c r="H134" s="21" t="s">
        <v>432</v>
      </c>
      <c r="I134" s="117">
        <v>100</v>
      </c>
      <c r="J134" s="21"/>
      <c r="K134" s="109">
        <v>300000000</v>
      </c>
      <c r="L134" s="61"/>
      <c r="M134" s="57" t="s">
        <v>177</v>
      </c>
    </row>
    <row r="135" spans="2:60" s="3" customFormat="1" ht="66" customHeight="1" x14ac:dyDescent="0.25">
      <c r="B135" s="29" t="s">
        <v>38</v>
      </c>
      <c r="C135" s="94" t="s">
        <v>58</v>
      </c>
      <c r="D135" s="85">
        <v>98</v>
      </c>
      <c r="E135" s="74" t="s">
        <v>318</v>
      </c>
      <c r="F135" s="129"/>
      <c r="G135" s="21"/>
      <c r="H135" s="21"/>
      <c r="I135" s="117"/>
      <c r="J135" s="21"/>
      <c r="K135" s="109"/>
      <c r="L135" s="61"/>
      <c r="M135" s="57" t="s">
        <v>263</v>
      </c>
    </row>
    <row r="136" spans="2:60" s="3" customFormat="1" ht="66" customHeight="1" x14ac:dyDescent="0.25">
      <c r="B136" s="29" t="s">
        <v>38</v>
      </c>
      <c r="C136" s="94" t="s">
        <v>58</v>
      </c>
      <c r="D136" s="85">
        <v>99</v>
      </c>
      <c r="E136" s="74" t="s">
        <v>262</v>
      </c>
      <c r="F136" s="129">
        <v>1</v>
      </c>
      <c r="G136" s="21" t="s">
        <v>565</v>
      </c>
      <c r="H136" s="21" t="s">
        <v>432</v>
      </c>
      <c r="I136" s="117">
        <v>100</v>
      </c>
      <c r="J136" s="21"/>
      <c r="K136" s="109">
        <v>50000000</v>
      </c>
      <c r="L136" s="61"/>
      <c r="M136" s="57" t="s">
        <v>263</v>
      </c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</row>
    <row r="137" spans="2:60" s="3" customFormat="1" ht="66" customHeight="1" x14ac:dyDescent="0.25">
      <c r="B137" s="29" t="s">
        <v>38</v>
      </c>
      <c r="C137" s="94" t="s">
        <v>58</v>
      </c>
      <c r="D137" s="85">
        <v>99</v>
      </c>
      <c r="E137" s="72" t="s">
        <v>262</v>
      </c>
      <c r="F137" s="129">
        <v>2</v>
      </c>
      <c r="G137" s="21" t="s">
        <v>566</v>
      </c>
      <c r="H137" s="21" t="s">
        <v>432</v>
      </c>
      <c r="I137" s="117">
        <v>100</v>
      </c>
      <c r="J137" s="21"/>
      <c r="K137" s="109">
        <v>50000000</v>
      </c>
      <c r="L137" s="61"/>
      <c r="M137" s="57" t="s">
        <v>263</v>
      </c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</row>
    <row r="138" spans="2:60" s="3" customFormat="1" ht="66" customHeight="1" x14ac:dyDescent="0.25">
      <c r="B138" s="29" t="s">
        <v>38</v>
      </c>
      <c r="C138" s="94" t="s">
        <v>58</v>
      </c>
      <c r="D138" s="85">
        <v>99</v>
      </c>
      <c r="E138" s="72" t="s">
        <v>262</v>
      </c>
      <c r="F138" s="129">
        <v>3</v>
      </c>
      <c r="G138" s="21" t="s">
        <v>567</v>
      </c>
      <c r="H138" s="21" t="s">
        <v>432</v>
      </c>
      <c r="I138" s="117">
        <v>100</v>
      </c>
      <c r="J138" s="21"/>
      <c r="K138" s="109">
        <v>25000000</v>
      </c>
      <c r="L138" s="61"/>
      <c r="M138" s="57" t="s">
        <v>263</v>
      </c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</row>
    <row r="139" spans="2:60" s="3" customFormat="1" ht="66" customHeight="1" x14ac:dyDescent="0.25">
      <c r="B139" s="29" t="s">
        <v>38</v>
      </c>
      <c r="C139" s="94" t="s">
        <v>58</v>
      </c>
      <c r="D139" s="85">
        <v>99</v>
      </c>
      <c r="E139" s="72" t="s">
        <v>262</v>
      </c>
      <c r="F139" s="129">
        <v>4</v>
      </c>
      <c r="G139" s="21" t="s">
        <v>568</v>
      </c>
      <c r="H139" s="21" t="s">
        <v>434</v>
      </c>
      <c r="I139" s="117">
        <v>1</v>
      </c>
      <c r="J139" s="21"/>
      <c r="K139" s="109">
        <v>10000000</v>
      </c>
      <c r="L139" s="61"/>
      <c r="M139" s="57" t="s">
        <v>263</v>
      </c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</row>
    <row r="140" spans="2:60" s="3" customFormat="1" ht="66" customHeight="1" x14ac:dyDescent="0.25">
      <c r="B140" s="29" t="s">
        <v>38</v>
      </c>
      <c r="C140" s="94" t="s">
        <v>58</v>
      </c>
      <c r="D140" s="85">
        <v>100</v>
      </c>
      <c r="E140" s="74" t="s">
        <v>264</v>
      </c>
      <c r="F140" s="129">
        <v>1</v>
      </c>
      <c r="G140" s="21" t="s">
        <v>569</v>
      </c>
      <c r="H140" s="21" t="s">
        <v>432</v>
      </c>
      <c r="I140" s="117">
        <v>100</v>
      </c>
      <c r="J140" s="21"/>
      <c r="K140" s="109">
        <v>80000000</v>
      </c>
      <c r="L140" s="61"/>
      <c r="M140" s="57" t="s">
        <v>263</v>
      </c>
    </row>
    <row r="141" spans="2:60" s="3" customFormat="1" ht="66" customHeight="1" x14ac:dyDescent="0.25">
      <c r="B141" s="29" t="s">
        <v>38</v>
      </c>
      <c r="C141" s="94" t="s">
        <v>58</v>
      </c>
      <c r="D141" s="85">
        <v>101</v>
      </c>
      <c r="E141" s="74" t="s">
        <v>265</v>
      </c>
      <c r="F141" s="129"/>
      <c r="G141" s="21"/>
      <c r="H141" s="21"/>
      <c r="I141" s="117"/>
      <c r="J141" s="21"/>
      <c r="K141" s="109"/>
      <c r="L141" s="61"/>
      <c r="M141" s="57" t="s">
        <v>263</v>
      </c>
    </row>
    <row r="142" spans="2:60" s="3" customFormat="1" ht="66" customHeight="1" x14ac:dyDescent="0.25">
      <c r="B142" s="29" t="s">
        <v>38</v>
      </c>
      <c r="C142" s="94" t="s">
        <v>58</v>
      </c>
      <c r="D142" s="85">
        <v>102</v>
      </c>
      <c r="E142" s="74" t="s">
        <v>266</v>
      </c>
      <c r="F142" s="129">
        <v>1</v>
      </c>
      <c r="G142" s="21" t="s">
        <v>570</v>
      </c>
      <c r="H142" s="21" t="s">
        <v>434</v>
      </c>
      <c r="I142" s="117">
        <v>1</v>
      </c>
      <c r="J142" s="21"/>
      <c r="K142" s="109">
        <v>5000000</v>
      </c>
      <c r="L142" s="61"/>
      <c r="M142" s="57" t="s">
        <v>263</v>
      </c>
    </row>
    <row r="143" spans="2:60" s="7" customFormat="1" ht="66" customHeight="1" x14ac:dyDescent="0.25">
      <c r="B143" s="29" t="s">
        <v>38</v>
      </c>
      <c r="C143" s="94" t="s">
        <v>58</v>
      </c>
      <c r="D143" s="85">
        <v>103</v>
      </c>
      <c r="E143" s="74" t="s">
        <v>267</v>
      </c>
      <c r="F143" s="129">
        <v>1</v>
      </c>
      <c r="G143" s="21" t="s">
        <v>571</v>
      </c>
      <c r="H143" s="21" t="s">
        <v>434</v>
      </c>
      <c r="I143" s="117">
        <v>1</v>
      </c>
      <c r="J143" s="21"/>
      <c r="K143" s="109">
        <v>30000000</v>
      </c>
      <c r="L143" s="61"/>
      <c r="M143" s="57" t="s">
        <v>263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</row>
    <row r="144" spans="2:60" s="7" customFormat="1" ht="66" customHeight="1" x14ac:dyDescent="0.25">
      <c r="B144" s="29" t="s">
        <v>38</v>
      </c>
      <c r="C144" s="94" t="s">
        <v>58</v>
      </c>
      <c r="D144" s="85">
        <v>104</v>
      </c>
      <c r="E144" s="74" t="s">
        <v>268</v>
      </c>
      <c r="F144" s="129">
        <v>1</v>
      </c>
      <c r="G144" s="21" t="s">
        <v>572</v>
      </c>
      <c r="H144" s="21" t="s">
        <v>434</v>
      </c>
      <c r="I144" s="117">
        <v>1</v>
      </c>
      <c r="J144" s="21"/>
      <c r="K144" s="109">
        <v>36256000</v>
      </c>
      <c r="L144" s="61"/>
      <c r="M144" s="57" t="s">
        <v>263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</row>
    <row r="145" spans="2:60" s="7" customFormat="1" ht="66" customHeight="1" x14ac:dyDescent="0.25">
      <c r="B145" s="29" t="s">
        <v>38</v>
      </c>
      <c r="C145" s="94" t="s">
        <v>58</v>
      </c>
      <c r="D145" s="85">
        <v>105</v>
      </c>
      <c r="E145" s="74" t="s">
        <v>269</v>
      </c>
      <c r="F145" s="129"/>
      <c r="G145" s="21"/>
      <c r="H145" s="21"/>
      <c r="I145" s="117"/>
      <c r="J145" s="21"/>
      <c r="K145" s="109"/>
      <c r="L145" s="61"/>
      <c r="M145" s="57" t="s">
        <v>263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</row>
    <row r="146" spans="2:60" s="4" customFormat="1" ht="66" customHeight="1" x14ac:dyDescent="0.25">
      <c r="B146" s="29" t="s">
        <v>38</v>
      </c>
      <c r="C146" s="94" t="s">
        <v>58</v>
      </c>
      <c r="D146" s="85">
        <v>106</v>
      </c>
      <c r="E146" s="77" t="s">
        <v>186</v>
      </c>
      <c r="F146" s="129"/>
      <c r="G146" s="22"/>
      <c r="H146" s="22"/>
      <c r="I146" s="122"/>
      <c r="J146" s="22"/>
      <c r="K146" s="109"/>
      <c r="L146" s="61"/>
      <c r="M146" s="57" t="s">
        <v>177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</row>
    <row r="147" spans="2:60" s="7" customFormat="1" ht="66" customHeight="1" x14ac:dyDescent="0.25">
      <c r="B147" s="29" t="s">
        <v>38</v>
      </c>
      <c r="C147" s="94" t="s">
        <v>58</v>
      </c>
      <c r="D147" s="85">
        <v>107</v>
      </c>
      <c r="E147" s="77" t="s">
        <v>270</v>
      </c>
      <c r="F147" s="129">
        <v>1</v>
      </c>
      <c r="G147" s="21" t="s">
        <v>573</v>
      </c>
      <c r="H147" s="21" t="s">
        <v>432</v>
      </c>
      <c r="I147" s="117">
        <v>100</v>
      </c>
      <c r="J147" s="21"/>
      <c r="K147" s="109">
        <v>10000000</v>
      </c>
      <c r="L147" s="61"/>
      <c r="M147" s="57" t="s">
        <v>263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</row>
    <row r="148" spans="2:60" s="7" customFormat="1" ht="66" customHeight="1" x14ac:dyDescent="0.25">
      <c r="B148" s="29" t="s">
        <v>38</v>
      </c>
      <c r="C148" s="94" t="s">
        <v>58</v>
      </c>
      <c r="D148" s="85">
        <v>107</v>
      </c>
      <c r="E148" s="72" t="s">
        <v>270</v>
      </c>
      <c r="F148" s="129">
        <v>2</v>
      </c>
      <c r="G148" s="21" t="s">
        <v>574</v>
      </c>
      <c r="H148" s="21" t="s">
        <v>434</v>
      </c>
      <c r="I148" s="117">
        <v>1</v>
      </c>
      <c r="J148" s="21"/>
      <c r="K148" s="109">
        <v>10000000</v>
      </c>
      <c r="L148" s="61"/>
      <c r="M148" s="57" t="s">
        <v>263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</row>
    <row r="149" spans="2:60" s="3" customFormat="1" ht="66" customHeight="1" x14ac:dyDescent="0.25">
      <c r="B149" s="29" t="s">
        <v>38</v>
      </c>
      <c r="C149" s="94" t="s">
        <v>58</v>
      </c>
      <c r="D149" s="85">
        <v>108</v>
      </c>
      <c r="E149" s="77" t="s">
        <v>319</v>
      </c>
      <c r="F149" s="129">
        <v>1</v>
      </c>
      <c r="G149" s="36" t="s">
        <v>527</v>
      </c>
      <c r="H149" s="36" t="s">
        <v>432</v>
      </c>
      <c r="I149" s="120">
        <v>100</v>
      </c>
      <c r="J149" s="36"/>
      <c r="K149" s="109">
        <v>10000000</v>
      </c>
      <c r="L149" s="61"/>
      <c r="M149" s="57" t="s">
        <v>263</v>
      </c>
    </row>
    <row r="150" spans="2:60" s="3" customFormat="1" ht="66" customHeight="1" x14ac:dyDescent="0.25">
      <c r="B150" s="29" t="s">
        <v>38</v>
      </c>
      <c r="C150" s="94" t="s">
        <v>58</v>
      </c>
      <c r="D150" s="85">
        <v>108</v>
      </c>
      <c r="E150" s="72" t="s">
        <v>319</v>
      </c>
      <c r="F150" s="129">
        <v>2</v>
      </c>
      <c r="G150" s="21" t="s">
        <v>528</v>
      </c>
      <c r="H150" s="36" t="s">
        <v>432</v>
      </c>
      <c r="I150" s="120">
        <v>100</v>
      </c>
      <c r="J150" s="21"/>
      <c r="K150" s="109">
        <v>32000000</v>
      </c>
      <c r="L150" s="61"/>
      <c r="M150" s="57" t="s">
        <v>263</v>
      </c>
    </row>
    <row r="151" spans="2:60" s="3" customFormat="1" ht="66" customHeight="1" x14ac:dyDescent="0.25">
      <c r="B151" s="29" t="s">
        <v>38</v>
      </c>
      <c r="C151" s="94" t="s">
        <v>58</v>
      </c>
      <c r="D151" s="85">
        <v>109</v>
      </c>
      <c r="E151" s="77" t="s">
        <v>320</v>
      </c>
      <c r="F151" s="129">
        <v>1</v>
      </c>
      <c r="G151" s="21" t="s">
        <v>529</v>
      </c>
      <c r="H151" s="36" t="s">
        <v>432</v>
      </c>
      <c r="I151" s="120">
        <v>100</v>
      </c>
      <c r="J151" s="21"/>
      <c r="K151" s="109">
        <v>25000000</v>
      </c>
      <c r="L151" s="61"/>
      <c r="M151" s="57" t="s">
        <v>263</v>
      </c>
    </row>
    <row r="152" spans="2:60" s="3" customFormat="1" ht="66" customHeight="1" x14ac:dyDescent="0.25">
      <c r="B152" s="29" t="s">
        <v>38</v>
      </c>
      <c r="C152" s="94" t="s">
        <v>58</v>
      </c>
      <c r="D152" s="85">
        <v>110</v>
      </c>
      <c r="E152" s="77" t="s">
        <v>321</v>
      </c>
      <c r="F152" s="129">
        <v>1</v>
      </c>
      <c r="G152" s="21" t="s">
        <v>530</v>
      </c>
      <c r="H152" s="21" t="s">
        <v>434</v>
      </c>
      <c r="I152" s="117">
        <v>1</v>
      </c>
      <c r="J152" s="21"/>
      <c r="K152" s="109">
        <v>25000000</v>
      </c>
      <c r="L152" s="61"/>
      <c r="M152" s="57" t="s">
        <v>263</v>
      </c>
    </row>
    <row r="153" spans="2:60" s="3" customFormat="1" ht="66" customHeight="1" x14ac:dyDescent="0.25">
      <c r="B153" s="29" t="s">
        <v>38</v>
      </c>
      <c r="C153" s="94" t="s">
        <v>58</v>
      </c>
      <c r="D153" s="85">
        <v>111</v>
      </c>
      <c r="E153" s="74" t="s">
        <v>322</v>
      </c>
      <c r="F153" s="129">
        <v>1</v>
      </c>
      <c r="G153" s="21" t="s">
        <v>531</v>
      </c>
      <c r="H153" s="21" t="s">
        <v>434</v>
      </c>
      <c r="I153" s="117">
        <v>1</v>
      </c>
      <c r="J153" s="21"/>
      <c r="K153" s="109">
        <v>49000000</v>
      </c>
      <c r="L153" s="61"/>
      <c r="M153" s="57" t="s">
        <v>263</v>
      </c>
    </row>
    <row r="154" spans="2:60" s="4" customFormat="1" ht="66" customHeight="1" x14ac:dyDescent="0.25">
      <c r="B154" s="29" t="s">
        <v>38</v>
      </c>
      <c r="C154" s="94" t="s">
        <v>58</v>
      </c>
      <c r="D154" s="85">
        <v>112</v>
      </c>
      <c r="E154" s="74" t="s">
        <v>323</v>
      </c>
      <c r="F154" s="129"/>
      <c r="G154" s="21"/>
      <c r="H154" s="21"/>
      <c r="I154" s="117"/>
      <c r="J154" s="21"/>
      <c r="K154" s="109"/>
      <c r="L154" s="61"/>
      <c r="M154" s="57" t="s">
        <v>263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</row>
    <row r="155" spans="2:60" s="4" customFormat="1" ht="66" customHeight="1" x14ac:dyDescent="0.25">
      <c r="B155" s="29" t="s">
        <v>38</v>
      </c>
      <c r="C155" s="94" t="s">
        <v>58</v>
      </c>
      <c r="D155" s="85">
        <v>113</v>
      </c>
      <c r="E155" s="74" t="s">
        <v>324</v>
      </c>
      <c r="F155" s="129">
        <v>1</v>
      </c>
      <c r="G155" s="21" t="s">
        <v>532</v>
      </c>
      <c r="H155" s="21" t="s">
        <v>434</v>
      </c>
      <c r="I155" s="117">
        <v>1</v>
      </c>
      <c r="J155" s="21"/>
      <c r="K155" s="109">
        <v>41200000</v>
      </c>
      <c r="L155" s="61"/>
      <c r="M155" s="57" t="s">
        <v>263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</row>
    <row r="156" spans="2:60" s="4" customFormat="1" ht="66" customHeight="1" x14ac:dyDescent="0.25">
      <c r="B156" s="29" t="s">
        <v>38</v>
      </c>
      <c r="C156" s="94" t="s">
        <v>58</v>
      </c>
      <c r="D156" s="85">
        <v>114</v>
      </c>
      <c r="E156" s="74" t="s">
        <v>325</v>
      </c>
      <c r="F156" s="129">
        <v>1</v>
      </c>
      <c r="G156" s="21" t="s">
        <v>533</v>
      </c>
      <c r="H156" s="21" t="s">
        <v>434</v>
      </c>
      <c r="I156" s="117">
        <v>1</v>
      </c>
      <c r="J156" s="21"/>
      <c r="K156" s="109">
        <v>32302302</v>
      </c>
      <c r="L156" s="61"/>
      <c r="M156" s="57" t="s">
        <v>263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</row>
    <row r="157" spans="2:60" s="3" customFormat="1" ht="66" customHeight="1" x14ac:dyDescent="0.25">
      <c r="B157" s="29" t="s">
        <v>38</v>
      </c>
      <c r="C157" s="94" t="s">
        <v>58</v>
      </c>
      <c r="D157" s="85">
        <v>114</v>
      </c>
      <c r="E157" s="72" t="s">
        <v>325</v>
      </c>
      <c r="F157" s="129">
        <v>2</v>
      </c>
      <c r="G157" s="21" t="s">
        <v>534</v>
      </c>
      <c r="H157" s="21" t="s">
        <v>432</v>
      </c>
      <c r="I157" s="117">
        <v>100</v>
      </c>
      <c r="J157" s="21"/>
      <c r="K157" s="109">
        <v>60000000</v>
      </c>
      <c r="L157" s="61"/>
      <c r="M157" s="57" t="s">
        <v>263</v>
      </c>
    </row>
    <row r="158" spans="2:60" s="2" customFormat="1" ht="66" customHeight="1" x14ac:dyDescent="0.25">
      <c r="B158" s="29" t="s">
        <v>38</v>
      </c>
      <c r="C158" s="94" t="s">
        <v>58</v>
      </c>
      <c r="D158" s="85">
        <v>115</v>
      </c>
      <c r="E158" s="74" t="s">
        <v>326</v>
      </c>
      <c r="F158" s="129">
        <v>1</v>
      </c>
      <c r="G158" s="21" t="s">
        <v>535</v>
      </c>
      <c r="H158" s="21" t="s">
        <v>434</v>
      </c>
      <c r="I158" s="117">
        <v>1</v>
      </c>
      <c r="J158" s="21"/>
      <c r="K158" s="109">
        <v>20000000</v>
      </c>
      <c r="L158" s="61"/>
      <c r="M158" s="57" t="s">
        <v>263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</row>
    <row r="159" spans="2:60" s="2" customFormat="1" ht="66" customHeight="1" x14ac:dyDescent="0.25">
      <c r="B159" s="29" t="s">
        <v>38</v>
      </c>
      <c r="C159" s="94" t="s">
        <v>58</v>
      </c>
      <c r="D159" s="85">
        <v>115</v>
      </c>
      <c r="E159" s="72" t="s">
        <v>326</v>
      </c>
      <c r="F159" s="129">
        <v>2</v>
      </c>
      <c r="G159" s="36" t="s">
        <v>536</v>
      </c>
      <c r="H159" s="36" t="s">
        <v>432</v>
      </c>
      <c r="I159" s="120">
        <v>100</v>
      </c>
      <c r="J159" s="21"/>
      <c r="K159" s="109">
        <v>10000000</v>
      </c>
      <c r="L159" s="61"/>
      <c r="M159" s="57" t="s">
        <v>263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</row>
    <row r="160" spans="2:60" s="3" customFormat="1" ht="66" customHeight="1" x14ac:dyDescent="0.25">
      <c r="B160" s="29" t="s">
        <v>38</v>
      </c>
      <c r="C160" s="94" t="s">
        <v>58</v>
      </c>
      <c r="D160" s="85">
        <v>115</v>
      </c>
      <c r="E160" s="72" t="s">
        <v>326</v>
      </c>
      <c r="F160" s="129">
        <v>3</v>
      </c>
      <c r="G160" s="21" t="s">
        <v>537</v>
      </c>
      <c r="H160" s="21" t="s">
        <v>434</v>
      </c>
      <c r="I160" s="117">
        <v>1</v>
      </c>
      <c r="J160" s="21"/>
      <c r="K160" s="109">
        <v>60000000</v>
      </c>
      <c r="L160" s="61"/>
      <c r="M160" s="57" t="s">
        <v>263</v>
      </c>
    </row>
    <row r="161" spans="2:13" s="3" customFormat="1" ht="66" customHeight="1" x14ac:dyDescent="0.25">
      <c r="B161" s="29" t="s">
        <v>38</v>
      </c>
      <c r="C161" s="94" t="s">
        <v>58</v>
      </c>
      <c r="D161" s="85">
        <v>116</v>
      </c>
      <c r="E161" s="74" t="s">
        <v>327</v>
      </c>
      <c r="F161" s="129"/>
      <c r="G161" s="21"/>
      <c r="H161" s="21"/>
      <c r="I161" s="117"/>
      <c r="J161" s="21"/>
      <c r="K161" s="109"/>
      <c r="L161" s="61"/>
      <c r="M161" s="57" t="s">
        <v>263</v>
      </c>
    </row>
    <row r="162" spans="2:13" s="3" customFormat="1" ht="66" customHeight="1" x14ac:dyDescent="0.25">
      <c r="B162" s="29" t="s">
        <v>38</v>
      </c>
      <c r="C162" s="94" t="s">
        <v>58</v>
      </c>
      <c r="D162" s="85">
        <v>117</v>
      </c>
      <c r="E162" s="74" t="s">
        <v>328</v>
      </c>
      <c r="F162" s="129">
        <v>1</v>
      </c>
      <c r="G162" s="21" t="s">
        <v>538</v>
      </c>
      <c r="H162" s="21" t="s">
        <v>434</v>
      </c>
      <c r="I162" s="117">
        <v>1</v>
      </c>
      <c r="J162" s="21"/>
      <c r="K162" s="109">
        <v>1200000000</v>
      </c>
      <c r="L162" s="61"/>
      <c r="M162" s="57" t="s">
        <v>263</v>
      </c>
    </row>
    <row r="163" spans="2:13" s="3" customFormat="1" ht="66" customHeight="1" x14ac:dyDescent="0.25">
      <c r="B163" s="29" t="s">
        <v>38</v>
      </c>
      <c r="C163" s="94" t="s">
        <v>58</v>
      </c>
      <c r="D163" s="85">
        <v>118</v>
      </c>
      <c r="E163" s="74" t="s">
        <v>329</v>
      </c>
      <c r="F163" s="129"/>
      <c r="G163" s="21"/>
      <c r="H163" s="21"/>
      <c r="I163" s="117"/>
      <c r="J163" s="21"/>
      <c r="K163" s="109"/>
      <c r="L163" s="61"/>
      <c r="M163" s="57" t="s">
        <v>263</v>
      </c>
    </row>
    <row r="164" spans="2:13" s="3" customFormat="1" ht="66" customHeight="1" x14ac:dyDescent="0.25">
      <c r="B164" s="29" t="s">
        <v>38</v>
      </c>
      <c r="C164" s="94" t="s">
        <v>58</v>
      </c>
      <c r="D164" s="85">
        <v>119</v>
      </c>
      <c r="E164" s="74" t="s">
        <v>330</v>
      </c>
      <c r="F164" s="129">
        <v>1</v>
      </c>
      <c r="G164" s="21" t="s">
        <v>539</v>
      </c>
      <c r="H164" s="21" t="s">
        <v>432</v>
      </c>
      <c r="I164" s="117">
        <v>100</v>
      </c>
      <c r="J164" s="21"/>
      <c r="K164" s="109">
        <v>190000000</v>
      </c>
      <c r="L164" s="61"/>
      <c r="M164" s="57" t="s">
        <v>263</v>
      </c>
    </row>
    <row r="165" spans="2:13" s="3" customFormat="1" ht="66" customHeight="1" x14ac:dyDescent="0.25">
      <c r="B165" s="29" t="s">
        <v>38</v>
      </c>
      <c r="C165" s="94" t="s">
        <v>58</v>
      </c>
      <c r="D165" s="85">
        <v>120</v>
      </c>
      <c r="E165" s="74" t="s">
        <v>61</v>
      </c>
      <c r="F165" s="129"/>
      <c r="G165" s="21"/>
      <c r="H165" s="21"/>
      <c r="I165" s="117"/>
      <c r="J165" s="21"/>
      <c r="K165" s="109"/>
      <c r="L165" s="61"/>
      <c r="M165" s="57" t="s">
        <v>60</v>
      </c>
    </row>
    <row r="166" spans="2:13" s="3" customFormat="1" ht="66" customHeight="1" x14ac:dyDescent="0.25">
      <c r="B166" s="29" t="s">
        <v>38</v>
      </c>
      <c r="C166" s="94" t="s">
        <v>58</v>
      </c>
      <c r="D166" s="85">
        <v>121</v>
      </c>
      <c r="E166" s="74" t="s">
        <v>331</v>
      </c>
      <c r="F166" s="129"/>
      <c r="G166" s="21"/>
      <c r="H166" s="21"/>
      <c r="I166" s="117"/>
      <c r="J166" s="21"/>
      <c r="K166" s="109"/>
      <c r="L166" s="61"/>
      <c r="M166" s="57" t="s">
        <v>263</v>
      </c>
    </row>
    <row r="167" spans="2:13" s="3" customFormat="1" ht="66" customHeight="1" x14ac:dyDescent="0.25">
      <c r="B167" s="29" t="s">
        <v>38</v>
      </c>
      <c r="C167" s="94" t="s">
        <v>58</v>
      </c>
      <c r="D167" s="85">
        <v>122</v>
      </c>
      <c r="E167" s="74" t="s">
        <v>332</v>
      </c>
      <c r="F167" s="129">
        <v>1</v>
      </c>
      <c r="G167" s="21" t="s">
        <v>540</v>
      </c>
      <c r="H167" s="21" t="s">
        <v>432</v>
      </c>
      <c r="I167" s="117">
        <v>100</v>
      </c>
      <c r="J167" s="21"/>
      <c r="K167" s="109">
        <v>110000000</v>
      </c>
      <c r="L167" s="61"/>
      <c r="M167" s="57" t="s">
        <v>263</v>
      </c>
    </row>
    <row r="168" spans="2:13" s="3" customFormat="1" ht="66" customHeight="1" x14ac:dyDescent="0.25">
      <c r="B168" s="29" t="s">
        <v>38</v>
      </c>
      <c r="C168" s="94" t="s">
        <v>58</v>
      </c>
      <c r="D168" s="85">
        <v>123</v>
      </c>
      <c r="E168" s="74" t="s">
        <v>333</v>
      </c>
      <c r="F168" s="129"/>
      <c r="G168" s="21"/>
      <c r="H168" s="21"/>
      <c r="I168" s="117"/>
      <c r="J168" s="21"/>
      <c r="K168" s="109"/>
      <c r="L168" s="61"/>
      <c r="M168" s="57" t="s">
        <v>263</v>
      </c>
    </row>
    <row r="169" spans="2:13" s="3" customFormat="1" ht="66" customHeight="1" x14ac:dyDescent="0.25">
      <c r="B169" s="29" t="s">
        <v>38</v>
      </c>
      <c r="C169" s="94" t="s">
        <v>58</v>
      </c>
      <c r="D169" s="85">
        <v>124</v>
      </c>
      <c r="E169" s="74" t="s">
        <v>334</v>
      </c>
      <c r="F169" s="129"/>
      <c r="G169" s="21"/>
      <c r="H169" s="21"/>
      <c r="I169" s="117"/>
      <c r="J169" s="21"/>
      <c r="K169" s="109"/>
      <c r="L169" s="61"/>
      <c r="M169" s="57" t="s">
        <v>263</v>
      </c>
    </row>
    <row r="170" spans="2:13" s="3" customFormat="1" ht="66" customHeight="1" x14ac:dyDescent="0.25">
      <c r="B170" s="29" t="s">
        <v>38</v>
      </c>
      <c r="C170" s="94" t="s">
        <v>58</v>
      </c>
      <c r="D170" s="85">
        <v>125</v>
      </c>
      <c r="E170" s="74" t="s">
        <v>187</v>
      </c>
      <c r="F170" s="129"/>
      <c r="G170" s="21"/>
      <c r="H170" s="21"/>
      <c r="I170" s="117"/>
      <c r="J170" s="21"/>
      <c r="K170" s="109"/>
      <c r="L170" s="61"/>
      <c r="M170" s="57" t="s">
        <v>263</v>
      </c>
    </row>
    <row r="171" spans="2:13" s="3" customFormat="1" ht="66" customHeight="1" x14ac:dyDescent="0.25">
      <c r="B171" s="29" t="s">
        <v>38</v>
      </c>
      <c r="C171" s="94" t="s">
        <v>58</v>
      </c>
      <c r="D171" s="85">
        <v>126</v>
      </c>
      <c r="E171" s="74" t="s">
        <v>62</v>
      </c>
      <c r="F171" s="129"/>
      <c r="G171" s="21"/>
      <c r="H171" s="21"/>
      <c r="I171" s="117"/>
      <c r="J171" s="21"/>
      <c r="K171" s="109"/>
      <c r="L171" s="61"/>
      <c r="M171" s="57" t="s">
        <v>60</v>
      </c>
    </row>
    <row r="172" spans="2:13" s="3" customFormat="1" ht="66" customHeight="1" x14ac:dyDescent="0.25">
      <c r="B172" s="29" t="s">
        <v>38</v>
      </c>
      <c r="C172" s="94" t="s">
        <v>58</v>
      </c>
      <c r="D172" s="85">
        <v>127</v>
      </c>
      <c r="E172" s="74" t="s">
        <v>63</v>
      </c>
      <c r="F172" s="129">
        <v>1</v>
      </c>
      <c r="G172" s="21" t="s">
        <v>616</v>
      </c>
      <c r="H172" s="21" t="s">
        <v>432</v>
      </c>
      <c r="I172" s="117">
        <v>100</v>
      </c>
      <c r="J172" s="21"/>
      <c r="K172" s="111">
        <v>1000000</v>
      </c>
      <c r="L172" s="64"/>
      <c r="M172" s="57" t="s">
        <v>60</v>
      </c>
    </row>
    <row r="173" spans="2:13" s="3" customFormat="1" ht="66" customHeight="1" x14ac:dyDescent="0.25">
      <c r="B173" s="29" t="s">
        <v>38</v>
      </c>
      <c r="C173" s="94" t="s">
        <v>58</v>
      </c>
      <c r="D173" s="85">
        <v>128</v>
      </c>
      <c r="E173" s="74" t="s">
        <v>64</v>
      </c>
      <c r="F173" s="129">
        <v>1</v>
      </c>
      <c r="G173" s="21" t="s">
        <v>617</v>
      </c>
      <c r="H173" s="21" t="s">
        <v>432</v>
      </c>
      <c r="I173" s="117">
        <v>100</v>
      </c>
      <c r="J173" s="21"/>
      <c r="K173" s="109">
        <v>1000000</v>
      </c>
      <c r="L173" s="61"/>
      <c r="M173" s="57" t="s">
        <v>60</v>
      </c>
    </row>
    <row r="174" spans="2:13" s="3" customFormat="1" ht="66" customHeight="1" x14ac:dyDescent="0.25">
      <c r="B174" s="29" t="s">
        <v>38</v>
      </c>
      <c r="C174" s="94" t="s">
        <v>58</v>
      </c>
      <c r="D174" s="85">
        <v>129</v>
      </c>
      <c r="E174" s="74" t="s">
        <v>65</v>
      </c>
      <c r="F174" s="129">
        <v>1</v>
      </c>
      <c r="G174" s="21" t="s">
        <v>618</v>
      </c>
      <c r="H174" s="21" t="s">
        <v>432</v>
      </c>
      <c r="I174" s="117">
        <v>100</v>
      </c>
      <c r="J174" s="21"/>
      <c r="K174" s="109">
        <v>9333333</v>
      </c>
      <c r="L174" s="61"/>
      <c r="M174" s="57" t="s">
        <v>60</v>
      </c>
    </row>
    <row r="175" spans="2:13" s="3" customFormat="1" ht="66" customHeight="1" x14ac:dyDescent="0.25">
      <c r="B175" s="29" t="s">
        <v>38</v>
      </c>
      <c r="C175" s="94" t="s">
        <v>58</v>
      </c>
      <c r="D175" s="85">
        <v>130</v>
      </c>
      <c r="E175" s="74" t="s">
        <v>66</v>
      </c>
      <c r="F175" s="129"/>
      <c r="G175" s="21"/>
      <c r="H175" s="21"/>
      <c r="I175" s="117"/>
      <c r="J175" s="21"/>
      <c r="K175" s="109"/>
      <c r="L175" s="61"/>
      <c r="M175" s="57" t="s">
        <v>60</v>
      </c>
    </row>
    <row r="176" spans="2:13" s="3" customFormat="1" ht="66" customHeight="1" x14ac:dyDescent="0.25">
      <c r="B176" s="29" t="s">
        <v>38</v>
      </c>
      <c r="C176" s="94" t="s">
        <v>58</v>
      </c>
      <c r="D176" s="85">
        <v>131</v>
      </c>
      <c r="E176" s="74" t="s">
        <v>67</v>
      </c>
      <c r="F176" s="129">
        <v>1</v>
      </c>
      <c r="G176" s="21" t="s">
        <v>619</v>
      </c>
      <c r="H176" s="21" t="s">
        <v>434</v>
      </c>
      <c r="I176" s="117">
        <v>1</v>
      </c>
      <c r="J176" s="21"/>
      <c r="K176" s="109">
        <v>44000000</v>
      </c>
      <c r="L176" s="61"/>
      <c r="M176" s="57" t="s">
        <v>60</v>
      </c>
    </row>
    <row r="177" spans="2:60" s="3" customFormat="1" ht="66" customHeight="1" x14ac:dyDescent="0.25">
      <c r="B177" s="29" t="s">
        <v>38</v>
      </c>
      <c r="C177" s="94" t="s">
        <v>58</v>
      </c>
      <c r="D177" s="85">
        <v>131</v>
      </c>
      <c r="E177" s="72" t="s">
        <v>67</v>
      </c>
      <c r="F177" s="129">
        <v>2</v>
      </c>
      <c r="G177" s="21" t="s">
        <v>620</v>
      </c>
      <c r="H177" s="21" t="s">
        <v>432</v>
      </c>
      <c r="I177" s="117">
        <v>100</v>
      </c>
      <c r="J177" s="21"/>
      <c r="K177" s="109">
        <v>13800000</v>
      </c>
      <c r="L177" s="61"/>
      <c r="M177" s="57" t="s">
        <v>60</v>
      </c>
    </row>
    <row r="178" spans="2:60" s="3" customFormat="1" ht="66" customHeight="1" x14ac:dyDescent="0.25">
      <c r="B178" s="29" t="s">
        <v>38</v>
      </c>
      <c r="C178" s="94" t="s">
        <v>58</v>
      </c>
      <c r="D178" s="85">
        <v>131</v>
      </c>
      <c r="E178" s="72" t="s">
        <v>67</v>
      </c>
      <c r="F178" s="129">
        <v>3</v>
      </c>
      <c r="G178" s="21" t="s">
        <v>621</v>
      </c>
      <c r="H178" s="21" t="s">
        <v>434</v>
      </c>
      <c r="I178" s="117">
        <v>1</v>
      </c>
      <c r="J178" s="21"/>
      <c r="K178" s="109">
        <v>25000000</v>
      </c>
      <c r="L178" s="61"/>
      <c r="M178" s="57" t="s">
        <v>60</v>
      </c>
    </row>
    <row r="179" spans="2:60" s="3" customFormat="1" ht="66" customHeight="1" x14ac:dyDescent="0.25">
      <c r="B179" s="29" t="s">
        <v>38</v>
      </c>
      <c r="C179" s="94" t="s">
        <v>58</v>
      </c>
      <c r="D179" s="85">
        <v>131</v>
      </c>
      <c r="E179" s="72" t="s">
        <v>67</v>
      </c>
      <c r="F179" s="129">
        <v>4</v>
      </c>
      <c r="G179" s="21" t="s">
        <v>622</v>
      </c>
      <c r="H179" s="21" t="s">
        <v>432</v>
      </c>
      <c r="I179" s="117">
        <v>100</v>
      </c>
      <c r="J179" s="21"/>
      <c r="K179" s="109">
        <v>9333333</v>
      </c>
      <c r="L179" s="61"/>
      <c r="M179" s="57" t="s">
        <v>60</v>
      </c>
    </row>
    <row r="180" spans="2:60" s="3" customFormat="1" ht="66" customHeight="1" x14ac:dyDescent="0.25">
      <c r="B180" s="29" t="s">
        <v>38</v>
      </c>
      <c r="C180" s="94" t="s">
        <v>58</v>
      </c>
      <c r="D180" s="85">
        <v>131</v>
      </c>
      <c r="E180" s="72" t="s">
        <v>67</v>
      </c>
      <c r="F180" s="129">
        <v>5</v>
      </c>
      <c r="G180" s="21" t="s">
        <v>623</v>
      </c>
      <c r="H180" s="21" t="s">
        <v>434</v>
      </c>
      <c r="I180" s="117">
        <v>1</v>
      </c>
      <c r="J180" s="21"/>
      <c r="K180" s="109">
        <v>9333336</v>
      </c>
      <c r="L180" s="61"/>
      <c r="M180" s="57" t="s">
        <v>60</v>
      </c>
    </row>
    <row r="181" spans="2:60" s="3" customFormat="1" ht="66" customHeight="1" x14ac:dyDescent="0.25">
      <c r="B181" s="29" t="s">
        <v>38</v>
      </c>
      <c r="C181" s="94" t="s">
        <v>58</v>
      </c>
      <c r="D181" s="85">
        <v>132</v>
      </c>
      <c r="E181" s="74" t="s">
        <v>68</v>
      </c>
      <c r="F181" s="129">
        <v>1</v>
      </c>
      <c r="G181" s="21" t="s">
        <v>624</v>
      </c>
      <c r="H181" s="21" t="s">
        <v>432</v>
      </c>
      <c r="I181" s="117">
        <v>100</v>
      </c>
      <c r="J181" s="21"/>
      <c r="K181" s="109">
        <v>5500000</v>
      </c>
      <c r="L181" s="61"/>
      <c r="M181" s="57" t="s">
        <v>60</v>
      </c>
    </row>
    <row r="182" spans="2:60" s="3" customFormat="1" ht="66" customHeight="1" x14ac:dyDescent="0.25">
      <c r="B182" s="29" t="s">
        <v>38</v>
      </c>
      <c r="C182" s="94" t="s">
        <v>58</v>
      </c>
      <c r="D182" s="85">
        <v>133</v>
      </c>
      <c r="E182" s="74" t="s">
        <v>69</v>
      </c>
      <c r="F182" s="129"/>
      <c r="G182" s="21"/>
      <c r="H182" s="21"/>
      <c r="I182" s="117"/>
      <c r="J182" s="21"/>
      <c r="K182" s="109"/>
      <c r="L182" s="61"/>
      <c r="M182" s="57" t="s">
        <v>60</v>
      </c>
    </row>
    <row r="183" spans="2:60" s="3" customFormat="1" ht="66" customHeight="1" x14ac:dyDescent="0.25">
      <c r="B183" s="29" t="s">
        <v>38</v>
      </c>
      <c r="C183" s="94" t="s">
        <v>58</v>
      </c>
      <c r="D183" s="85">
        <v>134</v>
      </c>
      <c r="E183" s="74" t="s">
        <v>70</v>
      </c>
      <c r="F183" s="129"/>
      <c r="G183" s="21"/>
      <c r="H183" s="21"/>
      <c r="I183" s="117"/>
      <c r="J183" s="21"/>
      <c r="K183" s="109"/>
      <c r="L183" s="61"/>
      <c r="M183" s="57" t="s">
        <v>60</v>
      </c>
    </row>
    <row r="184" spans="2:60" s="20" customFormat="1" ht="66" customHeight="1" x14ac:dyDescent="0.25">
      <c r="B184" s="29" t="s">
        <v>38</v>
      </c>
      <c r="C184" s="94" t="s">
        <v>58</v>
      </c>
      <c r="D184" s="85">
        <v>135</v>
      </c>
      <c r="E184" s="72" t="s">
        <v>335</v>
      </c>
      <c r="F184" s="129"/>
      <c r="G184" s="21"/>
      <c r="H184" s="21"/>
      <c r="I184" s="117"/>
      <c r="J184" s="21"/>
      <c r="K184" s="109"/>
      <c r="L184" s="61"/>
      <c r="M184" s="57" t="s">
        <v>263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</row>
    <row r="185" spans="2:60" s="3" customFormat="1" ht="66" customHeight="1" x14ac:dyDescent="0.25">
      <c r="B185" s="29" t="s">
        <v>38</v>
      </c>
      <c r="C185" s="95" t="s">
        <v>39</v>
      </c>
      <c r="D185" s="85">
        <v>136</v>
      </c>
      <c r="E185" s="74" t="s">
        <v>188</v>
      </c>
      <c r="F185" s="129">
        <v>1</v>
      </c>
      <c r="G185" s="39" t="s">
        <v>652</v>
      </c>
      <c r="H185" s="39" t="s">
        <v>432</v>
      </c>
      <c r="I185" s="117">
        <v>100</v>
      </c>
      <c r="J185" s="39"/>
      <c r="K185" s="109">
        <v>398219267</v>
      </c>
      <c r="L185" s="61"/>
      <c r="M185" s="57" t="s">
        <v>177</v>
      </c>
    </row>
    <row r="186" spans="2:60" s="3" customFormat="1" ht="66" customHeight="1" x14ac:dyDescent="0.25">
      <c r="B186" s="29" t="s">
        <v>38</v>
      </c>
      <c r="C186" s="95" t="s">
        <v>39</v>
      </c>
      <c r="D186" s="85">
        <v>136</v>
      </c>
      <c r="E186" s="72" t="s">
        <v>188</v>
      </c>
      <c r="F186" s="129">
        <v>2</v>
      </c>
      <c r="G186" s="21" t="s">
        <v>653</v>
      </c>
      <c r="H186" s="21" t="s">
        <v>644</v>
      </c>
      <c r="I186" s="117">
        <v>1</v>
      </c>
      <c r="J186" s="21"/>
      <c r="K186" s="109">
        <v>400000000</v>
      </c>
      <c r="L186" s="61"/>
      <c r="M186" s="57" t="s">
        <v>177</v>
      </c>
    </row>
    <row r="187" spans="2:60" s="3" customFormat="1" ht="66" customHeight="1" x14ac:dyDescent="0.25">
      <c r="B187" s="29" t="s">
        <v>38</v>
      </c>
      <c r="C187" s="95" t="s">
        <v>39</v>
      </c>
      <c r="D187" s="85">
        <v>137</v>
      </c>
      <c r="E187" s="74" t="s">
        <v>155</v>
      </c>
      <c r="F187" s="129"/>
      <c r="G187" s="21"/>
      <c r="H187" s="21"/>
      <c r="I187" s="117"/>
      <c r="J187" s="21"/>
      <c r="K187" s="109"/>
      <c r="L187" s="61"/>
      <c r="M187" s="59" t="s">
        <v>156</v>
      </c>
    </row>
    <row r="188" spans="2:60" s="3" customFormat="1" ht="66" customHeight="1" x14ac:dyDescent="0.25">
      <c r="B188" s="29" t="s">
        <v>38</v>
      </c>
      <c r="C188" s="95" t="s">
        <v>39</v>
      </c>
      <c r="D188" s="85">
        <v>138</v>
      </c>
      <c r="E188" s="74" t="s">
        <v>40</v>
      </c>
      <c r="F188" s="129"/>
      <c r="G188" s="21"/>
      <c r="H188" s="21"/>
      <c r="I188" s="117"/>
      <c r="J188" s="21"/>
      <c r="K188" s="109"/>
      <c r="L188" s="61"/>
      <c r="M188" s="57" t="s">
        <v>16</v>
      </c>
    </row>
    <row r="189" spans="2:60" s="3" customFormat="1" ht="66" customHeight="1" x14ac:dyDescent="0.25">
      <c r="B189" s="29" t="s">
        <v>38</v>
      </c>
      <c r="C189" s="95" t="s">
        <v>39</v>
      </c>
      <c r="D189" s="85">
        <v>139</v>
      </c>
      <c r="E189" s="74" t="s">
        <v>41</v>
      </c>
      <c r="F189" s="129"/>
      <c r="G189" s="21"/>
      <c r="H189" s="21"/>
      <c r="I189" s="117"/>
      <c r="J189" s="21"/>
      <c r="K189" s="109"/>
      <c r="L189" s="61"/>
      <c r="M189" s="57" t="s">
        <v>16</v>
      </c>
    </row>
    <row r="190" spans="2:60" s="3" customFormat="1" ht="66" customHeight="1" x14ac:dyDescent="0.25">
      <c r="B190" s="29" t="s">
        <v>38</v>
      </c>
      <c r="C190" s="95" t="s">
        <v>39</v>
      </c>
      <c r="D190" s="85">
        <v>140</v>
      </c>
      <c r="E190" s="74" t="s">
        <v>157</v>
      </c>
      <c r="F190" s="129"/>
      <c r="G190" s="21"/>
      <c r="H190" s="21"/>
      <c r="I190" s="117"/>
      <c r="J190" s="21"/>
      <c r="K190" s="109"/>
      <c r="L190" s="61"/>
      <c r="M190" s="57" t="s">
        <v>156</v>
      </c>
    </row>
    <row r="191" spans="2:60" s="3" customFormat="1" ht="66" customHeight="1" x14ac:dyDescent="0.25">
      <c r="B191" s="29" t="s">
        <v>38</v>
      </c>
      <c r="C191" s="95" t="s">
        <v>39</v>
      </c>
      <c r="D191" s="85">
        <v>141</v>
      </c>
      <c r="E191" s="74" t="s">
        <v>158</v>
      </c>
      <c r="F191" s="129"/>
      <c r="G191" s="21"/>
      <c r="H191" s="21"/>
      <c r="I191" s="117"/>
      <c r="J191" s="21"/>
      <c r="K191" s="109"/>
      <c r="L191" s="61"/>
      <c r="M191" s="57" t="s">
        <v>156</v>
      </c>
    </row>
    <row r="192" spans="2:60" s="3" customFormat="1" ht="66" customHeight="1" x14ac:dyDescent="0.25">
      <c r="B192" s="29" t="s">
        <v>38</v>
      </c>
      <c r="C192" s="95" t="s">
        <v>39</v>
      </c>
      <c r="D192" s="85">
        <v>142</v>
      </c>
      <c r="E192" s="74" t="s">
        <v>159</v>
      </c>
      <c r="F192" s="129">
        <v>1</v>
      </c>
      <c r="G192" s="21" t="s">
        <v>575</v>
      </c>
      <c r="H192" s="21" t="s">
        <v>474</v>
      </c>
      <c r="I192" s="117">
        <v>100</v>
      </c>
      <c r="J192" s="21"/>
      <c r="K192" s="109">
        <v>809113485</v>
      </c>
      <c r="L192" s="61"/>
      <c r="M192" s="57" t="s">
        <v>156</v>
      </c>
    </row>
    <row r="193" spans="2:13" s="3" customFormat="1" ht="66" customHeight="1" x14ac:dyDescent="0.25">
      <c r="B193" s="29" t="s">
        <v>38</v>
      </c>
      <c r="C193" s="95" t="s">
        <v>39</v>
      </c>
      <c r="D193" s="85">
        <v>143</v>
      </c>
      <c r="E193" s="74" t="s">
        <v>160</v>
      </c>
      <c r="F193" s="129">
        <v>1</v>
      </c>
      <c r="G193" s="21" t="s">
        <v>576</v>
      </c>
      <c r="H193" s="21" t="s">
        <v>474</v>
      </c>
      <c r="I193" s="117">
        <v>100</v>
      </c>
      <c r="J193" s="21"/>
      <c r="K193" s="109">
        <v>61341868</v>
      </c>
      <c r="L193" s="61"/>
      <c r="M193" s="57" t="s">
        <v>156</v>
      </c>
    </row>
    <row r="194" spans="2:13" s="3" customFormat="1" ht="66" customHeight="1" x14ac:dyDescent="0.25">
      <c r="B194" s="29" t="s">
        <v>38</v>
      </c>
      <c r="C194" s="95" t="s">
        <v>39</v>
      </c>
      <c r="D194" s="85">
        <v>143</v>
      </c>
      <c r="E194" s="72" t="s">
        <v>160</v>
      </c>
      <c r="F194" s="129">
        <v>2</v>
      </c>
      <c r="G194" s="21" t="s">
        <v>577</v>
      </c>
      <c r="H194" s="21" t="s">
        <v>474</v>
      </c>
      <c r="I194" s="117">
        <v>100</v>
      </c>
      <c r="J194" s="21"/>
      <c r="K194" s="109">
        <v>500000000</v>
      </c>
      <c r="L194" s="61"/>
      <c r="M194" s="57" t="s">
        <v>156</v>
      </c>
    </row>
    <row r="195" spans="2:13" s="3" customFormat="1" ht="66" customHeight="1" x14ac:dyDescent="0.25">
      <c r="B195" s="29" t="s">
        <v>38</v>
      </c>
      <c r="C195" s="95" t="s">
        <v>39</v>
      </c>
      <c r="D195" s="85">
        <v>144</v>
      </c>
      <c r="E195" s="74" t="s">
        <v>161</v>
      </c>
      <c r="F195" s="129">
        <v>1</v>
      </c>
      <c r="G195" s="21" t="s">
        <v>578</v>
      </c>
      <c r="H195" s="21" t="s">
        <v>451</v>
      </c>
      <c r="I195" s="117">
        <v>1</v>
      </c>
      <c r="J195" s="21"/>
      <c r="K195" s="109">
        <v>20000000</v>
      </c>
      <c r="L195" s="61"/>
      <c r="M195" s="57" t="s">
        <v>156</v>
      </c>
    </row>
    <row r="196" spans="2:13" s="3" customFormat="1" ht="66" customHeight="1" x14ac:dyDescent="0.25">
      <c r="B196" s="29" t="s">
        <v>38</v>
      </c>
      <c r="C196" s="95" t="s">
        <v>39</v>
      </c>
      <c r="D196" s="85">
        <v>145</v>
      </c>
      <c r="E196" s="74" t="s">
        <v>162</v>
      </c>
      <c r="F196" s="129">
        <v>1</v>
      </c>
      <c r="G196" s="21" t="s">
        <v>579</v>
      </c>
      <c r="H196" s="21" t="s">
        <v>474</v>
      </c>
      <c r="I196" s="117">
        <v>100</v>
      </c>
      <c r="J196" s="21"/>
      <c r="K196" s="109">
        <v>100000000</v>
      </c>
      <c r="L196" s="61"/>
      <c r="M196" s="57" t="s">
        <v>156</v>
      </c>
    </row>
    <row r="197" spans="2:13" s="3" customFormat="1" ht="66" customHeight="1" x14ac:dyDescent="0.25">
      <c r="B197" s="29" t="s">
        <v>38</v>
      </c>
      <c r="C197" s="95" t="s">
        <v>39</v>
      </c>
      <c r="D197" s="85">
        <v>145</v>
      </c>
      <c r="E197" s="72" t="s">
        <v>162</v>
      </c>
      <c r="F197" s="129">
        <v>2</v>
      </c>
      <c r="G197" s="21" t="s">
        <v>580</v>
      </c>
      <c r="H197" s="21" t="s">
        <v>474</v>
      </c>
      <c r="I197" s="117">
        <v>100</v>
      </c>
      <c r="J197" s="21"/>
      <c r="K197" s="109">
        <v>400000000</v>
      </c>
      <c r="L197" s="61"/>
      <c r="M197" s="57" t="s">
        <v>156</v>
      </c>
    </row>
    <row r="198" spans="2:13" s="3" customFormat="1" ht="66" customHeight="1" x14ac:dyDescent="0.25">
      <c r="B198" s="29" t="s">
        <v>38</v>
      </c>
      <c r="C198" s="95" t="s">
        <v>39</v>
      </c>
      <c r="D198" s="85">
        <v>146</v>
      </c>
      <c r="E198" s="74" t="s">
        <v>163</v>
      </c>
      <c r="F198" s="129">
        <v>1</v>
      </c>
      <c r="G198" s="21" t="s">
        <v>581</v>
      </c>
      <c r="H198" s="21" t="s">
        <v>474</v>
      </c>
      <c r="I198" s="117">
        <v>100</v>
      </c>
      <c r="J198" s="21"/>
      <c r="K198" s="109">
        <v>70000000</v>
      </c>
      <c r="L198" s="61"/>
      <c r="M198" s="57" t="s">
        <v>156</v>
      </c>
    </row>
    <row r="199" spans="2:13" s="3" customFormat="1" ht="66" customHeight="1" x14ac:dyDescent="0.25">
      <c r="B199" s="29" t="s">
        <v>38</v>
      </c>
      <c r="C199" s="95" t="s">
        <v>39</v>
      </c>
      <c r="D199" s="85">
        <v>146</v>
      </c>
      <c r="E199" s="72" t="s">
        <v>163</v>
      </c>
      <c r="F199" s="129">
        <v>2</v>
      </c>
      <c r="G199" s="21" t="s">
        <v>581</v>
      </c>
      <c r="H199" s="21" t="s">
        <v>474</v>
      </c>
      <c r="I199" s="117">
        <v>100</v>
      </c>
      <c r="J199" s="21"/>
      <c r="K199" s="109">
        <v>300000000</v>
      </c>
      <c r="L199" s="61"/>
      <c r="M199" s="57" t="s">
        <v>156</v>
      </c>
    </row>
    <row r="200" spans="2:13" s="3" customFormat="1" ht="66" customHeight="1" x14ac:dyDescent="0.25">
      <c r="B200" s="29" t="s">
        <v>38</v>
      </c>
      <c r="C200" s="95" t="s">
        <v>39</v>
      </c>
      <c r="D200" s="85">
        <v>147</v>
      </c>
      <c r="E200" s="74" t="s">
        <v>164</v>
      </c>
      <c r="F200" s="129">
        <v>1</v>
      </c>
      <c r="G200" s="21" t="s">
        <v>582</v>
      </c>
      <c r="H200" s="21" t="s">
        <v>451</v>
      </c>
      <c r="I200" s="117">
        <v>1</v>
      </c>
      <c r="J200" s="21"/>
      <c r="K200" s="109">
        <v>141999346.995</v>
      </c>
      <c r="L200" s="61"/>
      <c r="M200" s="57" t="s">
        <v>156</v>
      </c>
    </row>
    <row r="201" spans="2:13" s="3" customFormat="1" ht="66" customHeight="1" x14ac:dyDescent="0.25">
      <c r="B201" s="29" t="s">
        <v>38</v>
      </c>
      <c r="C201" s="95" t="s">
        <v>39</v>
      </c>
      <c r="D201" s="85">
        <v>148</v>
      </c>
      <c r="E201" s="74" t="s">
        <v>165</v>
      </c>
      <c r="F201" s="129">
        <v>1</v>
      </c>
      <c r="G201" s="21" t="s">
        <v>583</v>
      </c>
      <c r="H201" s="21" t="s">
        <v>451</v>
      </c>
      <c r="I201" s="117">
        <v>1</v>
      </c>
      <c r="J201" s="21"/>
      <c r="K201" s="109">
        <v>20000000</v>
      </c>
      <c r="L201" s="61"/>
      <c r="M201" s="57" t="s">
        <v>156</v>
      </c>
    </row>
    <row r="202" spans="2:13" s="3" customFormat="1" ht="66" customHeight="1" x14ac:dyDescent="0.25">
      <c r="B202" s="29" t="s">
        <v>38</v>
      </c>
      <c r="C202" s="95" t="s">
        <v>39</v>
      </c>
      <c r="D202" s="85">
        <v>149</v>
      </c>
      <c r="E202" s="74" t="s">
        <v>166</v>
      </c>
      <c r="F202" s="129">
        <v>1</v>
      </c>
      <c r="G202" s="21" t="s">
        <v>584</v>
      </c>
      <c r="H202" s="21" t="s">
        <v>451</v>
      </c>
      <c r="I202" s="117">
        <v>1</v>
      </c>
      <c r="J202" s="21"/>
      <c r="K202" s="109">
        <v>500000000</v>
      </c>
      <c r="L202" s="61"/>
      <c r="M202" s="57" t="s">
        <v>156</v>
      </c>
    </row>
    <row r="203" spans="2:13" s="3" customFormat="1" ht="66" customHeight="1" x14ac:dyDescent="0.25">
      <c r="B203" s="29" t="s">
        <v>38</v>
      </c>
      <c r="C203" s="95" t="s">
        <v>39</v>
      </c>
      <c r="D203" s="85">
        <v>150</v>
      </c>
      <c r="E203" s="77" t="s">
        <v>167</v>
      </c>
      <c r="F203" s="129">
        <v>1</v>
      </c>
      <c r="G203" s="21" t="s">
        <v>585</v>
      </c>
      <c r="H203" s="21" t="s">
        <v>474</v>
      </c>
      <c r="I203" s="117">
        <v>100</v>
      </c>
      <c r="J203" s="21"/>
      <c r="K203" s="109">
        <v>300000000</v>
      </c>
      <c r="L203" s="61"/>
      <c r="M203" s="57" t="s">
        <v>156</v>
      </c>
    </row>
    <row r="204" spans="2:13" s="3" customFormat="1" ht="66" customHeight="1" x14ac:dyDescent="0.25">
      <c r="B204" s="29" t="s">
        <v>38</v>
      </c>
      <c r="C204" s="95" t="s">
        <v>39</v>
      </c>
      <c r="D204" s="85">
        <v>151</v>
      </c>
      <c r="E204" s="74" t="s">
        <v>168</v>
      </c>
      <c r="F204" s="129">
        <v>1</v>
      </c>
      <c r="G204" s="21" t="s">
        <v>586</v>
      </c>
      <c r="H204" s="21" t="s">
        <v>451</v>
      </c>
      <c r="I204" s="117">
        <v>6</v>
      </c>
      <c r="J204" s="21"/>
      <c r="K204" s="109">
        <v>180000000</v>
      </c>
      <c r="L204" s="61"/>
      <c r="M204" s="57" t="s">
        <v>156</v>
      </c>
    </row>
    <row r="205" spans="2:13" s="3" customFormat="1" ht="66" customHeight="1" x14ac:dyDescent="0.25">
      <c r="B205" s="29" t="s">
        <v>38</v>
      </c>
      <c r="C205" s="95" t="s">
        <v>39</v>
      </c>
      <c r="D205" s="85">
        <v>151</v>
      </c>
      <c r="E205" s="72" t="s">
        <v>168</v>
      </c>
      <c r="F205" s="129">
        <v>2</v>
      </c>
      <c r="G205" s="21" t="s">
        <v>587</v>
      </c>
      <c r="H205" s="21" t="s">
        <v>474</v>
      </c>
      <c r="I205" s="117">
        <v>100</v>
      </c>
      <c r="J205" s="21"/>
      <c r="K205" s="109">
        <v>240000000</v>
      </c>
      <c r="L205" s="61"/>
      <c r="M205" s="57" t="s">
        <v>156</v>
      </c>
    </row>
    <row r="206" spans="2:13" s="3" customFormat="1" ht="66" customHeight="1" x14ac:dyDescent="0.25">
      <c r="B206" s="29" t="s">
        <v>38</v>
      </c>
      <c r="C206" s="95" t="s">
        <v>39</v>
      </c>
      <c r="D206" s="85">
        <v>152</v>
      </c>
      <c r="E206" s="74" t="s">
        <v>169</v>
      </c>
      <c r="F206" s="129">
        <v>1</v>
      </c>
      <c r="G206" s="21" t="s">
        <v>588</v>
      </c>
      <c r="H206" s="21" t="s">
        <v>451</v>
      </c>
      <c r="I206" s="117">
        <v>1</v>
      </c>
      <c r="J206" s="21"/>
      <c r="K206" s="109">
        <v>300000000</v>
      </c>
      <c r="L206" s="61"/>
      <c r="M206" s="57" t="s">
        <v>156</v>
      </c>
    </row>
    <row r="207" spans="2:13" s="3" customFormat="1" ht="66" customHeight="1" x14ac:dyDescent="0.25">
      <c r="B207" s="29" t="s">
        <v>38</v>
      </c>
      <c r="C207" s="95" t="s">
        <v>39</v>
      </c>
      <c r="D207" s="85">
        <v>153</v>
      </c>
      <c r="E207" s="74" t="s">
        <v>170</v>
      </c>
      <c r="F207" s="129">
        <v>1</v>
      </c>
      <c r="G207" s="21" t="s">
        <v>589</v>
      </c>
      <c r="H207" s="21" t="s">
        <v>451</v>
      </c>
      <c r="I207" s="117">
        <v>1</v>
      </c>
      <c r="J207" s="21"/>
      <c r="K207" s="109">
        <v>70000000</v>
      </c>
      <c r="L207" s="61"/>
      <c r="M207" s="57" t="s">
        <v>156</v>
      </c>
    </row>
    <row r="208" spans="2:13" s="3" customFormat="1" ht="66" customHeight="1" x14ac:dyDescent="0.25">
      <c r="B208" s="29" t="s">
        <v>38</v>
      </c>
      <c r="C208" s="95" t="s">
        <v>39</v>
      </c>
      <c r="D208" s="85">
        <v>153</v>
      </c>
      <c r="E208" s="72" t="s">
        <v>170</v>
      </c>
      <c r="F208" s="129">
        <v>2</v>
      </c>
      <c r="G208" s="21" t="s">
        <v>590</v>
      </c>
      <c r="H208" s="21" t="s">
        <v>451</v>
      </c>
      <c r="I208" s="117">
        <v>1</v>
      </c>
      <c r="J208" s="21"/>
      <c r="K208" s="109">
        <v>50000000</v>
      </c>
      <c r="L208" s="61"/>
      <c r="M208" s="57" t="s">
        <v>156</v>
      </c>
    </row>
    <row r="209" spans="2:59" s="3" customFormat="1" ht="66" customHeight="1" x14ac:dyDescent="0.25">
      <c r="B209" s="29" t="s">
        <v>38</v>
      </c>
      <c r="C209" s="95" t="s">
        <v>39</v>
      </c>
      <c r="D209" s="85">
        <v>153</v>
      </c>
      <c r="E209" s="72" t="s">
        <v>170</v>
      </c>
      <c r="F209" s="129">
        <v>3</v>
      </c>
      <c r="G209" s="21" t="s">
        <v>591</v>
      </c>
      <c r="H209" s="21" t="s">
        <v>451</v>
      </c>
      <c r="I209" s="117">
        <v>1</v>
      </c>
      <c r="J209" s="21"/>
      <c r="K209" s="109">
        <v>70000000</v>
      </c>
      <c r="L209" s="61"/>
      <c r="M209" s="57" t="s">
        <v>156</v>
      </c>
    </row>
    <row r="210" spans="2:59" s="3" customFormat="1" ht="66" customHeight="1" x14ac:dyDescent="0.25">
      <c r="B210" s="29" t="s">
        <v>38</v>
      </c>
      <c r="C210" s="95" t="s">
        <v>39</v>
      </c>
      <c r="D210" s="85">
        <v>154</v>
      </c>
      <c r="E210" s="74" t="s">
        <v>171</v>
      </c>
      <c r="F210" s="130">
        <v>1</v>
      </c>
      <c r="G210" s="21" t="s">
        <v>592</v>
      </c>
      <c r="H210" s="21" t="s">
        <v>474</v>
      </c>
      <c r="I210" s="117">
        <v>100</v>
      </c>
      <c r="J210" s="21"/>
      <c r="K210" s="110">
        <v>190000000</v>
      </c>
      <c r="L210" s="63"/>
      <c r="M210" s="57" t="s">
        <v>156</v>
      </c>
    </row>
    <row r="211" spans="2:59" s="3" customFormat="1" ht="66" customHeight="1" x14ac:dyDescent="0.25">
      <c r="B211" s="29" t="s">
        <v>38</v>
      </c>
      <c r="C211" s="95" t="s">
        <v>39</v>
      </c>
      <c r="D211" s="85">
        <v>154</v>
      </c>
      <c r="E211" s="72" t="s">
        <v>171</v>
      </c>
      <c r="F211" s="130">
        <v>2</v>
      </c>
      <c r="G211" s="21" t="s">
        <v>592</v>
      </c>
      <c r="H211" s="21" t="s">
        <v>474</v>
      </c>
      <c r="I211" s="117">
        <v>100</v>
      </c>
      <c r="J211" s="21"/>
      <c r="K211" s="110">
        <v>30000000</v>
      </c>
      <c r="L211" s="63"/>
      <c r="M211" s="57" t="s">
        <v>156</v>
      </c>
    </row>
    <row r="212" spans="2:59" s="3" customFormat="1" ht="66" customHeight="1" x14ac:dyDescent="0.25">
      <c r="B212" s="29" t="s">
        <v>38</v>
      </c>
      <c r="C212" s="95" t="s">
        <v>39</v>
      </c>
      <c r="D212" s="85">
        <v>155</v>
      </c>
      <c r="E212" s="74" t="s">
        <v>172</v>
      </c>
      <c r="F212" s="129">
        <v>1</v>
      </c>
      <c r="G212" s="21" t="s">
        <v>593</v>
      </c>
      <c r="H212" s="21" t="s">
        <v>451</v>
      </c>
      <c r="I212" s="117">
        <v>7</v>
      </c>
      <c r="J212" s="21"/>
      <c r="K212" s="109">
        <v>170000000</v>
      </c>
      <c r="L212" s="61"/>
      <c r="M212" s="57" t="s">
        <v>156</v>
      </c>
    </row>
    <row r="213" spans="2:59" s="3" customFormat="1" ht="66" customHeight="1" x14ac:dyDescent="0.25">
      <c r="B213" s="29" t="s">
        <v>38</v>
      </c>
      <c r="C213" s="95" t="s">
        <v>39</v>
      </c>
      <c r="D213" s="85">
        <v>156</v>
      </c>
      <c r="E213" s="74" t="s">
        <v>173</v>
      </c>
      <c r="F213" s="129">
        <v>1</v>
      </c>
      <c r="G213" s="21" t="s">
        <v>594</v>
      </c>
      <c r="H213" s="21" t="s">
        <v>451</v>
      </c>
      <c r="I213" s="117">
        <v>1</v>
      </c>
      <c r="J213" s="21"/>
      <c r="K213" s="109">
        <v>39000000</v>
      </c>
      <c r="L213" s="61"/>
      <c r="M213" s="57" t="s">
        <v>156</v>
      </c>
    </row>
    <row r="214" spans="2:59" s="3" customFormat="1" ht="66" customHeight="1" x14ac:dyDescent="0.25">
      <c r="B214" s="29" t="s">
        <v>38</v>
      </c>
      <c r="C214" s="95" t="s">
        <v>39</v>
      </c>
      <c r="D214" s="85">
        <v>157</v>
      </c>
      <c r="E214" s="74" t="s">
        <v>174</v>
      </c>
      <c r="F214" s="129">
        <v>1</v>
      </c>
      <c r="G214" s="21" t="s">
        <v>595</v>
      </c>
      <c r="H214" s="21" t="s">
        <v>474</v>
      </c>
      <c r="I214" s="117">
        <v>100</v>
      </c>
      <c r="J214" s="21"/>
      <c r="K214" s="109">
        <v>500000000</v>
      </c>
      <c r="L214" s="61"/>
      <c r="M214" s="57" t="s">
        <v>156</v>
      </c>
    </row>
    <row r="215" spans="2:59" s="3" customFormat="1" ht="66" customHeight="1" x14ac:dyDescent="0.25">
      <c r="B215" s="29" t="s">
        <v>38</v>
      </c>
      <c r="C215" s="95" t="s">
        <v>39</v>
      </c>
      <c r="D215" s="85">
        <v>158</v>
      </c>
      <c r="E215" s="74" t="s">
        <v>175</v>
      </c>
      <c r="F215" s="129"/>
      <c r="G215" s="21"/>
      <c r="H215" s="21"/>
      <c r="I215" s="117"/>
      <c r="J215" s="21"/>
      <c r="K215" s="109"/>
      <c r="L215" s="61"/>
      <c r="M215" s="57" t="s">
        <v>156</v>
      </c>
    </row>
    <row r="216" spans="2:59" s="3" customFormat="1" ht="66" customHeight="1" x14ac:dyDescent="0.25">
      <c r="B216" s="29" t="s">
        <v>38</v>
      </c>
      <c r="C216" s="95" t="s">
        <v>203</v>
      </c>
      <c r="D216" s="85">
        <v>159</v>
      </c>
      <c r="E216" s="74" t="s">
        <v>204</v>
      </c>
      <c r="F216" s="129">
        <v>1</v>
      </c>
      <c r="G216" s="38" t="s">
        <v>680</v>
      </c>
      <c r="H216" s="38" t="s">
        <v>432</v>
      </c>
      <c r="I216" s="117">
        <v>100</v>
      </c>
      <c r="J216" s="38"/>
      <c r="K216" s="109">
        <v>2587392869</v>
      </c>
      <c r="L216" s="61"/>
      <c r="M216" s="57" t="s">
        <v>205</v>
      </c>
    </row>
    <row r="217" spans="2:59" s="4" customFormat="1" ht="66" customHeight="1" x14ac:dyDescent="0.25">
      <c r="B217" s="29" t="s">
        <v>38</v>
      </c>
      <c r="C217" s="95" t="s">
        <v>203</v>
      </c>
      <c r="D217" s="85">
        <v>160</v>
      </c>
      <c r="E217" s="74" t="s">
        <v>206</v>
      </c>
      <c r="F217" s="129">
        <v>1</v>
      </c>
      <c r="G217" s="21" t="s">
        <v>681</v>
      </c>
      <c r="H217" s="21" t="s">
        <v>432</v>
      </c>
      <c r="I217" s="117">
        <v>100</v>
      </c>
      <c r="J217" s="21"/>
      <c r="K217" s="109">
        <v>20294905000</v>
      </c>
      <c r="L217" s="61"/>
      <c r="M217" s="57" t="s">
        <v>205</v>
      </c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</row>
    <row r="218" spans="2:59" s="3" customFormat="1" ht="66" customHeight="1" x14ac:dyDescent="0.25">
      <c r="B218" s="29" t="s">
        <v>38</v>
      </c>
      <c r="C218" s="95" t="s">
        <v>203</v>
      </c>
      <c r="D218" s="85">
        <v>161</v>
      </c>
      <c r="E218" s="72" t="s">
        <v>207</v>
      </c>
      <c r="F218" s="129">
        <v>1</v>
      </c>
      <c r="G218" s="21" t="s">
        <v>682</v>
      </c>
      <c r="H218" s="21" t="s">
        <v>432</v>
      </c>
      <c r="I218" s="117">
        <v>100</v>
      </c>
      <c r="J218" s="21"/>
      <c r="K218" s="109">
        <v>4628667</v>
      </c>
      <c r="L218" s="61"/>
      <c r="M218" s="57" t="s">
        <v>205</v>
      </c>
    </row>
    <row r="219" spans="2:59" s="3" customFormat="1" ht="66" customHeight="1" x14ac:dyDescent="0.25">
      <c r="B219" s="29" t="s">
        <v>38</v>
      </c>
      <c r="C219" s="95" t="s">
        <v>203</v>
      </c>
      <c r="D219" s="85">
        <v>162</v>
      </c>
      <c r="E219" s="74" t="s">
        <v>208</v>
      </c>
      <c r="F219" s="129">
        <v>1</v>
      </c>
      <c r="G219" s="21" t="s">
        <v>683</v>
      </c>
      <c r="H219" s="21" t="s">
        <v>434</v>
      </c>
      <c r="I219" s="117">
        <v>1</v>
      </c>
      <c r="J219" s="21"/>
      <c r="K219" s="109">
        <v>678000000</v>
      </c>
      <c r="L219" s="61"/>
      <c r="M219" s="57" t="s">
        <v>205</v>
      </c>
    </row>
    <row r="220" spans="2:59" s="3" customFormat="1" ht="66" customHeight="1" x14ac:dyDescent="0.25">
      <c r="B220" s="29" t="s">
        <v>38</v>
      </c>
      <c r="C220" s="95" t="s">
        <v>203</v>
      </c>
      <c r="D220" s="85">
        <v>163</v>
      </c>
      <c r="E220" s="74" t="s">
        <v>209</v>
      </c>
      <c r="F220" s="129">
        <v>1</v>
      </c>
      <c r="G220" s="21" t="s">
        <v>684</v>
      </c>
      <c r="H220" s="21" t="s">
        <v>432</v>
      </c>
      <c r="I220" s="117">
        <v>100</v>
      </c>
      <c r="J220" s="21"/>
      <c r="K220" s="109">
        <v>7562500</v>
      </c>
      <c r="L220" s="61"/>
      <c r="M220" s="57" t="s">
        <v>205</v>
      </c>
    </row>
    <row r="221" spans="2:59" s="3" customFormat="1" ht="66" customHeight="1" x14ac:dyDescent="0.25">
      <c r="B221" s="29" t="s">
        <v>38</v>
      </c>
      <c r="C221" s="95" t="s">
        <v>203</v>
      </c>
      <c r="D221" s="85">
        <v>164</v>
      </c>
      <c r="E221" s="74" t="s">
        <v>210</v>
      </c>
      <c r="F221" s="129">
        <v>1</v>
      </c>
      <c r="G221" s="21" t="s">
        <v>685</v>
      </c>
      <c r="H221" s="21" t="s">
        <v>432</v>
      </c>
      <c r="I221" s="117">
        <v>100</v>
      </c>
      <c r="J221" s="21"/>
      <c r="K221" s="109">
        <v>1000000</v>
      </c>
      <c r="L221" s="61"/>
      <c r="M221" s="57" t="s">
        <v>205</v>
      </c>
    </row>
    <row r="222" spans="2:59" s="4" customFormat="1" ht="66" customHeight="1" x14ac:dyDescent="0.25">
      <c r="B222" s="29" t="s">
        <v>38</v>
      </c>
      <c r="C222" s="95" t="s">
        <v>203</v>
      </c>
      <c r="D222" s="85">
        <v>165</v>
      </c>
      <c r="E222" s="74" t="s">
        <v>211</v>
      </c>
      <c r="F222" s="129">
        <v>1</v>
      </c>
      <c r="G222" s="21" t="s">
        <v>686</v>
      </c>
      <c r="H222" s="21" t="s">
        <v>432</v>
      </c>
      <c r="I222" s="117">
        <v>100</v>
      </c>
      <c r="J222" s="21"/>
      <c r="K222" s="109">
        <v>82500</v>
      </c>
      <c r="L222" s="61"/>
      <c r="M222" s="57" t="s">
        <v>205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</row>
    <row r="223" spans="2:59" s="3" customFormat="1" ht="66" customHeight="1" x14ac:dyDescent="0.25">
      <c r="B223" s="29" t="s">
        <v>38</v>
      </c>
      <c r="C223" s="95" t="s">
        <v>203</v>
      </c>
      <c r="D223" s="85">
        <v>166</v>
      </c>
      <c r="E223" s="74" t="s">
        <v>212</v>
      </c>
      <c r="F223" s="129">
        <v>1</v>
      </c>
      <c r="G223" s="23" t="s">
        <v>687</v>
      </c>
      <c r="H223" s="21" t="s">
        <v>434</v>
      </c>
      <c r="I223" s="117">
        <v>1</v>
      </c>
      <c r="J223" s="23"/>
      <c r="K223" s="109"/>
      <c r="L223" s="61"/>
      <c r="M223" s="57" t="s">
        <v>205</v>
      </c>
    </row>
    <row r="224" spans="2:59" s="3" customFormat="1" ht="66" customHeight="1" x14ac:dyDescent="0.25">
      <c r="B224" s="29" t="s">
        <v>38</v>
      </c>
      <c r="C224" s="95" t="s">
        <v>203</v>
      </c>
      <c r="D224" s="85">
        <v>166</v>
      </c>
      <c r="E224" s="72" t="s">
        <v>212</v>
      </c>
      <c r="F224" s="129">
        <v>2</v>
      </c>
      <c r="G224" s="21" t="s">
        <v>688</v>
      </c>
      <c r="H224" s="21" t="s">
        <v>432</v>
      </c>
      <c r="I224" s="117">
        <v>100</v>
      </c>
      <c r="J224" s="21"/>
      <c r="K224" s="112">
        <v>27691000</v>
      </c>
      <c r="L224" s="65"/>
      <c r="M224" s="57" t="s">
        <v>205</v>
      </c>
    </row>
    <row r="225" spans="2:13" s="3" customFormat="1" ht="66" customHeight="1" x14ac:dyDescent="0.25">
      <c r="B225" s="29" t="s">
        <v>38</v>
      </c>
      <c r="C225" s="95" t="s">
        <v>203</v>
      </c>
      <c r="D225" s="85">
        <v>166</v>
      </c>
      <c r="E225" s="72" t="s">
        <v>212</v>
      </c>
      <c r="F225" s="129">
        <v>3</v>
      </c>
      <c r="G225" s="21" t="s">
        <v>688</v>
      </c>
      <c r="H225" s="21" t="s">
        <v>432</v>
      </c>
      <c r="I225" s="117">
        <v>100</v>
      </c>
      <c r="J225" s="21"/>
      <c r="K225" s="112">
        <v>27691000</v>
      </c>
      <c r="L225" s="65"/>
      <c r="M225" s="57" t="s">
        <v>205</v>
      </c>
    </row>
    <row r="226" spans="2:13" s="3" customFormat="1" ht="66" customHeight="1" x14ac:dyDescent="0.25">
      <c r="B226" s="29" t="s">
        <v>38</v>
      </c>
      <c r="C226" s="95" t="s">
        <v>203</v>
      </c>
      <c r="D226" s="85">
        <v>166</v>
      </c>
      <c r="E226" s="72" t="s">
        <v>212</v>
      </c>
      <c r="F226" s="129">
        <v>4</v>
      </c>
      <c r="G226" s="21" t="s">
        <v>688</v>
      </c>
      <c r="H226" s="21" t="s">
        <v>432</v>
      </c>
      <c r="I226" s="117">
        <v>100</v>
      </c>
      <c r="J226" s="21"/>
      <c r="K226" s="112">
        <v>27691000</v>
      </c>
      <c r="L226" s="65"/>
      <c r="M226" s="57" t="s">
        <v>205</v>
      </c>
    </row>
    <row r="227" spans="2:13" s="3" customFormat="1" ht="66" customHeight="1" x14ac:dyDescent="0.25">
      <c r="B227" s="29" t="s">
        <v>38</v>
      </c>
      <c r="C227" s="95" t="s">
        <v>203</v>
      </c>
      <c r="D227" s="85">
        <v>166</v>
      </c>
      <c r="E227" s="72" t="s">
        <v>212</v>
      </c>
      <c r="F227" s="129">
        <v>5</v>
      </c>
      <c r="G227" s="21" t="s">
        <v>689</v>
      </c>
      <c r="H227" s="21" t="s">
        <v>434</v>
      </c>
      <c r="I227" s="117">
        <v>1</v>
      </c>
      <c r="J227" s="21"/>
      <c r="K227" s="112">
        <v>28016000</v>
      </c>
      <c r="L227" s="65"/>
      <c r="M227" s="57" t="s">
        <v>205</v>
      </c>
    </row>
    <row r="228" spans="2:13" s="3" customFormat="1" ht="66" customHeight="1" x14ac:dyDescent="0.25">
      <c r="B228" s="29" t="s">
        <v>38</v>
      </c>
      <c r="C228" s="95" t="s">
        <v>203</v>
      </c>
      <c r="D228" s="85">
        <v>166</v>
      </c>
      <c r="E228" s="72" t="s">
        <v>212</v>
      </c>
      <c r="F228" s="129">
        <v>6</v>
      </c>
      <c r="G228" s="21" t="s">
        <v>689</v>
      </c>
      <c r="H228" s="21" t="s">
        <v>434</v>
      </c>
      <c r="I228" s="117">
        <v>1</v>
      </c>
      <c r="J228" s="21"/>
      <c r="K228" s="112">
        <v>16979000</v>
      </c>
      <c r="L228" s="65"/>
      <c r="M228" s="57" t="s">
        <v>205</v>
      </c>
    </row>
    <row r="229" spans="2:13" s="3" customFormat="1" ht="66" customHeight="1" x14ac:dyDescent="0.25">
      <c r="B229" s="29" t="s">
        <v>38</v>
      </c>
      <c r="C229" s="95" t="s">
        <v>203</v>
      </c>
      <c r="D229" s="85">
        <v>166</v>
      </c>
      <c r="E229" s="72" t="s">
        <v>212</v>
      </c>
      <c r="F229" s="129">
        <v>7</v>
      </c>
      <c r="G229" s="21" t="s">
        <v>690</v>
      </c>
      <c r="H229" s="21" t="s">
        <v>432</v>
      </c>
      <c r="I229" s="117">
        <v>100</v>
      </c>
      <c r="J229" s="21"/>
      <c r="K229" s="112">
        <v>22276142</v>
      </c>
      <c r="L229" s="65"/>
      <c r="M229" s="57" t="s">
        <v>205</v>
      </c>
    </row>
    <row r="230" spans="2:13" s="3" customFormat="1" ht="66" customHeight="1" x14ac:dyDescent="0.25">
      <c r="B230" s="29" t="s">
        <v>38</v>
      </c>
      <c r="C230" s="95" t="s">
        <v>203</v>
      </c>
      <c r="D230" s="85">
        <v>167</v>
      </c>
      <c r="E230" s="74" t="s">
        <v>213</v>
      </c>
      <c r="F230" s="129">
        <v>1</v>
      </c>
      <c r="G230" s="21" t="s">
        <v>691</v>
      </c>
      <c r="H230" s="21" t="s">
        <v>432</v>
      </c>
      <c r="I230" s="117">
        <v>100</v>
      </c>
      <c r="J230" s="21"/>
      <c r="K230" s="109">
        <v>463401200</v>
      </c>
      <c r="L230" s="61"/>
      <c r="M230" s="57" t="s">
        <v>205</v>
      </c>
    </row>
    <row r="231" spans="2:13" s="3" customFormat="1" ht="66" customHeight="1" x14ac:dyDescent="0.25">
      <c r="B231" s="29" t="s">
        <v>38</v>
      </c>
      <c r="C231" s="95" t="s">
        <v>203</v>
      </c>
      <c r="D231" s="85">
        <v>167</v>
      </c>
      <c r="E231" s="72" t="s">
        <v>213</v>
      </c>
      <c r="F231" s="129">
        <v>2</v>
      </c>
      <c r="G231" s="21" t="s">
        <v>692</v>
      </c>
      <c r="H231" s="21" t="s">
        <v>432</v>
      </c>
      <c r="I231" s="117">
        <v>100</v>
      </c>
      <c r="J231" s="21"/>
      <c r="K231" s="109">
        <v>55000000</v>
      </c>
      <c r="L231" s="61"/>
      <c r="M231" s="57" t="s">
        <v>205</v>
      </c>
    </row>
    <row r="232" spans="2:13" s="3" customFormat="1" ht="66" customHeight="1" x14ac:dyDescent="0.25">
      <c r="B232" s="29" t="s">
        <v>38</v>
      </c>
      <c r="C232" s="95" t="s">
        <v>203</v>
      </c>
      <c r="D232" s="85">
        <v>168</v>
      </c>
      <c r="E232" s="74" t="s">
        <v>214</v>
      </c>
      <c r="F232" s="129">
        <v>1</v>
      </c>
      <c r="G232" s="21" t="s">
        <v>693</v>
      </c>
      <c r="H232" s="21" t="s">
        <v>432</v>
      </c>
      <c r="I232" s="117">
        <v>100</v>
      </c>
      <c r="J232" s="21"/>
      <c r="K232" s="112">
        <v>36153000</v>
      </c>
      <c r="L232" s="65"/>
      <c r="M232" s="57" t="s">
        <v>205</v>
      </c>
    </row>
    <row r="233" spans="2:13" s="3" customFormat="1" ht="66" customHeight="1" x14ac:dyDescent="0.25">
      <c r="B233" s="29" t="s">
        <v>38</v>
      </c>
      <c r="C233" s="95" t="s">
        <v>203</v>
      </c>
      <c r="D233" s="85">
        <v>168</v>
      </c>
      <c r="E233" s="72" t="s">
        <v>214</v>
      </c>
      <c r="F233" s="129">
        <v>2</v>
      </c>
      <c r="G233" s="21" t="s">
        <v>693</v>
      </c>
      <c r="H233" s="21" t="s">
        <v>432</v>
      </c>
      <c r="I233" s="117">
        <v>100</v>
      </c>
      <c r="J233" s="21"/>
      <c r="K233" s="112">
        <v>36153000</v>
      </c>
      <c r="L233" s="65"/>
      <c r="M233" s="57" t="s">
        <v>205</v>
      </c>
    </row>
    <row r="234" spans="2:13" s="3" customFormat="1" ht="66" customHeight="1" x14ac:dyDescent="0.25">
      <c r="B234" s="29" t="s">
        <v>38</v>
      </c>
      <c r="C234" s="95" t="s">
        <v>203</v>
      </c>
      <c r="D234" s="85">
        <v>168</v>
      </c>
      <c r="E234" s="72" t="s">
        <v>214</v>
      </c>
      <c r="F234" s="129">
        <v>3</v>
      </c>
      <c r="G234" s="21" t="s">
        <v>694</v>
      </c>
      <c r="H234" s="21" t="s">
        <v>432</v>
      </c>
      <c r="I234" s="117">
        <v>100</v>
      </c>
      <c r="J234" s="21"/>
      <c r="K234" s="112">
        <v>24102000</v>
      </c>
      <c r="L234" s="65"/>
      <c r="M234" s="57" t="s">
        <v>205</v>
      </c>
    </row>
    <row r="235" spans="2:13" s="3" customFormat="1" ht="66" customHeight="1" x14ac:dyDescent="0.25">
      <c r="B235" s="29" t="s">
        <v>38</v>
      </c>
      <c r="C235" s="95" t="s">
        <v>203</v>
      </c>
      <c r="D235" s="85">
        <v>169</v>
      </c>
      <c r="E235" s="74" t="s">
        <v>215</v>
      </c>
      <c r="F235" s="129">
        <v>1</v>
      </c>
      <c r="G235" s="21" t="s">
        <v>695</v>
      </c>
      <c r="H235" s="21" t="s">
        <v>432</v>
      </c>
      <c r="I235" s="117">
        <v>100</v>
      </c>
      <c r="J235" s="21"/>
      <c r="K235" s="112">
        <v>13390000</v>
      </c>
      <c r="L235" s="65"/>
      <c r="M235" s="57" t="s">
        <v>205</v>
      </c>
    </row>
    <row r="236" spans="2:13" s="3" customFormat="1" ht="66" customHeight="1" x14ac:dyDescent="0.25">
      <c r="B236" s="29" t="s">
        <v>38</v>
      </c>
      <c r="C236" s="95" t="s">
        <v>203</v>
      </c>
      <c r="D236" s="85">
        <v>169</v>
      </c>
      <c r="E236" s="72" t="s">
        <v>215</v>
      </c>
      <c r="F236" s="129">
        <v>2</v>
      </c>
      <c r="G236" s="21" t="s">
        <v>696</v>
      </c>
      <c r="H236" s="21" t="s">
        <v>434</v>
      </c>
      <c r="I236" s="117">
        <v>1</v>
      </c>
      <c r="J236" s="21"/>
      <c r="K236" s="112">
        <v>13390000</v>
      </c>
      <c r="L236" s="65"/>
      <c r="M236" s="57" t="s">
        <v>205</v>
      </c>
    </row>
    <row r="237" spans="2:13" s="3" customFormat="1" ht="66" customHeight="1" x14ac:dyDescent="0.25">
      <c r="B237" s="29" t="s">
        <v>38</v>
      </c>
      <c r="C237" s="95" t="s">
        <v>203</v>
      </c>
      <c r="D237" s="85">
        <v>169</v>
      </c>
      <c r="E237" s="72" t="s">
        <v>215</v>
      </c>
      <c r="F237" s="129">
        <v>3</v>
      </c>
      <c r="G237" s="21" t="s">
        <v>697</v>
      </c>
      <c r="H237" s="21" t="s">
        <v>434</v>
      </c>
      <c r="I237" s="117">
        <v>1</v>
      </c>
      <c r="J237" s="21"/>
      <c r="K237" s="112">
        <v>1050166</v>
      </c>
      <c r="L237" s="65"/>
      <c r="M237" s="57" t="s">
        <v>205</v>
      </c>
    </row>
    <row r="238" spans="2:13" s="3" customFormat="1" ht="66" customHeight="1" x14ac:dyDescent="0.25">
      <c r="B238" s="29" t="s">
        <v>38</v>
      </c>
      <c r="C238" s="95" t="s">
        <v>203</v>
      </c>
      <c r="D238" s="85">
        <v>170</v>
      </c>
      <c r="E238" s="74" t="s">
        <v>216</v>
      </c>
      <c r="F238" s="129">
        <v>1</v>
      </c>
      <c r="G238" s="21" t="s">
        <v>698</v>
      </c>
      <c r="H238" s="21" t="s">
        <v>432</v>
      </c>
      <c r="I238" s="117">
        <v>100</v>
      </c>
      <c r="J238" s="21"/>
      <c r="K238" s="112">
        <v>24102000</v>
      </c>
      <c r="L238" s="65"/>
      <c r="M238" s="57" t="s">
        <v>205</v>
      </c>
    </row>
    <row r="239" spans="2:13" s="3" customFormat="1" ht="66" customHeight="1" x14ac:dyDescent="0.25">
      <c r="B239" s="29" t="s">
        <v>38</v>
      </c>
      <c r="C239" s="95" t="s">
        <v>203</v>
      </c>
      <c r="D239" s="85">
        <v>171</v>
      </c>
      <c r="E239" s="74" t="s">
        <v>217</v>
      </c>
      <c r="F239" s="129">
        <v>1</v>
      </c>
      <c r="G239" s="21" t="s">
        <v>699</v>
      </c>
      <c r="H239" s="21" t="s">
        <v>432</v>
      </c>
      <c r="I239" s="117">
        <v>100</v>
      </c>
      <c r="J239" s="21"/>
      <c r="K239" s="112">
        <v>17686851</v>
      </c>
      <c r="L239" s="65"/>
      <c r="M239" s="57" t="s">
        <v>205</v>
      </c>
    </row>
    <row r="240" spans="2:13" s="3" customFormat="1" ht="66" customHeight="1" x14ac:dyDescent="0.25">
      <c r="B240" s="29" t="s">
        <v>38</v>
      </c>
      <c r="C240" s="95" t="s">
        <v>203</v>
      </c>
      <c r="D240" s="85">
        <v>171</v>
      </c>
      <c r="E240" s="72" t="s">
        <v>217</v>
      </c>
      <c r="F240" s="129">
        <v>2</v>
      </c>
      <c r="G240" s="21" t="s">
        <v>699</v>
      </c>
      <c r="H240" s="21" t="s">
        <v>432</v>
      </c>
      <c r="I240" s="117">
        <v>100</v>
      </c>
      <c r="J240" s="21"/>
      <c r="K240" s="112">
        <v>10986666</v>
      </c>
      <c r="L240" s="65"/>
      <c r="M240" s="57" t="s">
        <v>205</v>
      </c>
    </row>
    <row r="241" spans="2:13" s="3" customFormat="1" ht="66" customHeight="1" x14ac:dyDescent="0.25">
      <c r="B241" s="29" t="s">
        <v>38</v>
      </c>
      <c r="C241" s="95" t="s">
        <v>203</v>
      </c>
      <c r="D241" s="85">
        <v>172</v>
      </c>
      <c r="E241" s="74" t="s">
        <v>218</v>
      </c>
      <c r="F241" s="129">
        <v>1</v>
      </c>
      <c r="G241" s="21" t="s">
        <v>700</v>
      </c>
      <c r="H241" s="21" t="s">
        <v>432</v>
      </c>
      <c r="I241" s="117">
        <v>100</v>
      </c>
      <c r="J241" s="21"/>
      <c r="K241" s="112">
        <v>9640799.9999999963</v>
      </c>
      <c r="L241" s="65"/>
      <c r="M241" s="57" t="s">
        <v>205</v>
      </c>
    </row>
    <row r="242" spans="2:13" s="3" customFormat="1" ht="66" customHeight="1" x14ac:dyDescent="0.25">
      <c r="B242" s="29" t="s">
        <v>38</v>
      </c>
      <c r="C242" s="95" t="s">
        <v>203</v>
      </c>
      <c r="D242" s="85">
        <v>173</v>
      </c>
      <c r="E242" s="74" t="s">
        <v>219</v>
      </c>
      <c r="F242" s="129">
        <v>1</v>
      </c>
      <c r="G242" s="21" t="s">
        <v>701</v>
      </c>
      <c r="H242" s="21" t="s">
        <v>434</v>
      </c>
      <c r="I242" s="117">
        <v>1</v>
      </c>
      <c r="J242" s="21"/>
      <c r="K242" s="112">
        <v>4120000</v>
      </c>
      <c r="L242" s="65"/>
      <c r="M242" s="57" t="s">
        <v>205</v>
      </c>
    </row>
    <row r="243" spans="2:13" s="3" customFormat="1" ht="66" customHeight="1" x14ac:dyDescent="0.25">
      <c r="B243" s="29" t="s">
        <v>38</v>
      </c>
      <c r="C243" s="95" t="s">
        <v>203</v>
      </c>
      <c r="D243" s="85">
        <v>173</v>
      </c>
      <c r="E243" s="72" t="s">
        <v>219</v>
      </c>
      <c r="F243" s="129">
        <v>2</v>
      </c>
      <c r="G243" s="21" t="s">
        <v>701</v>
      </c>
      <c r="H243" s="21" t="s">
        <v>434</v>
      </c>
      <c r="I243" s="117">
        <v>1</v>
      </c>
      <c r="J243" s="21"/>
      <c r="K243" s="112"/>
      <c r="L243" s="65"/>
      <c r="M243" s="57" t="s">
        <v>205</v>
      </c>
    </row>
    <row r="244" spans="2:13" s="3" customFormat="1" ht="66" customHeight="1" x14ac:dyDescent="0.25">
      <c r="B244" s="29" t="s">
        <v>38</v>
      </c>
      <c r="C244" s="95" t="s">
        <v>203</v>
      </c>
      <c r="D244" s="85">
        <v>173</v>
      </c>
      <c r="E244" s="72" t="s">
        <v>219</v>
      </c>
      <c r="F244" s="129">
        <v>3</v>
      </c>
      <c r="G244" s="21" t="s">
        <v>701</v>
      </c>
      <c r="H244" s="21" t="s">
        <v>434</v>
      </c>
      <c r="I244" s="117">
        <v>1</v>
      </c>
      <c r="J244" s="21"/>
      <c r="K244" s="112">
        <v>12497333</v>
      </c>
      <c r="L244" s="65"/>
      <c r="M244" s="57" t="s">
        <v>205</v>
      </c>
    </row>
    <row r="245" spans="2:13" s="3" customFormat="1" ht="66" customHeight="1" x14ac:dyDescent="0.25">
      <c r="B245" s="29" t="s">
        <v>38</v>
      </c>
      <c r="C245" s="95" t="s">
        <v>203</v>
      </c>
      <c r="D245" s="85">
        <v>174</v>
      </c>
      <c r="E245" s="74" t="s">
        <v>220</v>
      </c>
      <c r="F245" s="129">
        <v>1</v>
      </c>
      <c r="G245" s="21" t="s">
        <v>702</v>
      </c>
      <c r="H245" s="21" t="s">
        <v>432</v>
      </c>
      <c r="I245" s="117">
        <v>100</v>
      </c>
      <c r="J245" s="21"/>
      <c r="K245" s="112">
        <v>13389989.75</v>
      </c>
      <c r="L245" s="65"/>
      <c r="M245" s="57" t="s">
        <v>205</v>
      </c>
    </row>
    <row r="246" spans="2:13" s="3" customFormat="1" ht="66" customHeight="1" x14ac:dyDescent="0.25">
      <c r="B246" s="29" t="s">
        <v>38</v>
      </c>
      <c r="C246" s="95" t="s">
        <v>203</v>
      </c>
      <c r="D246" s="85">
        <v>174</v>
      </c>
      <c r="E246" s="72" t="s">
        <v>220</v>
      </c>
      <c r="F246" s="129">
        <v>2</v>
      </c>
      <c r="G246" s="21" t="s">
        <v>702</v>
      </c>
      <c r="H246" s="21" t="s">
        <v>432</v>
      </c>
      <c r="I246" s="117">
        <v>100</v>
      </c>
      <c r="J246" s="21"/>
      <c r="K246" s="112">
        <v>13389989.75</v>
      </c>
      <c r="L246" s="65"/>
      <c r="M246" s="57" t="s">
        <v>205</v>
      </c>
    </row>
    <row r="247" spans="2:13" s="3" customFormat="1" ht="66" customHeight="1" x14ac:dyDescent="0.25">
      <c r="B247" s="29" t="s">
        <v>38</v>
      </c>
      <c r="C247" s="95" t="s">
        <v>203</v>
      </c>
      <c r="D247" s="85">
        <v>174</v>
      </c>
      <c r="E247" s="72" t="s">
        <v>220</v>
      </c>
      <c r="F247" s="129">
        <v>3</v>
      </c>
      <c r="G247" s="21" t="s">
        <v>703</v>
      </c>
      <c r="H247" s="21" t="s">
        <v>432</v>
      </c>
      <c r="I247" s="117">
        <v>100</v>
      </c>
      <c r="J247" s="21"/>
      <c r="K247" s="112">
        <v>13389989.75</v>
      </c>
      <c r="L247" s="65"/>
      <c r="M247" s="57" t="s">
        <v>205</v>
      </c>
    </row>
    <row r="248" spans="2:13" s="3" customFormat="1" ht="66" customHeight="1" x14ac:dyDescent="0.25">
      <c r="B248" s="29" t="s">
        <v>38</v>
      </c>
      <c r="C248" s="95" t="s">
        <v>203</v>
      </c>
      <c r="D248" s="85">
        <v>174</v>
      </c>
      <c r="E248" s="72" t="s">
        <v>220</v>
      </c>
      <c r="F248" s="129">
        <v>4</v>
      </c>
      <c r="G248" s="21" t="s">
        <v>703</v>
      </c>
      <c r="H248" s="21" t="s">
        <v>432</v>
      </c>
      <c r="I248" s="117">
        <v>100</v>
      </c>
      <c r="J248" s="21"/>
      <c r="K248" s="112"/>
      <c r="L248" s="65"/>
      <c r="M248" s="57" t="s">
        <v>205</v>
      </c>
    </row>
    <row r="249" spans="2:13" s="3" customFormat="1" ht="66" customHeight="1" x14ac:dyDescent="0.25">
      <c r="B249" s="29" t="s">
        <v>38</v>
      </c>
      <c r="C249" s="95" t="s">
        <v>203</v>
      </c>
      <c r="D249" s="85">
        <v>175</v>
      </c>
      <c r="E249" s="74" t="s">
        <v>221</v>
      </c>
      <c r="F249" s="129">
        <v>1</v>
      </c>
      <c r="G249" s="21" t="s">
        <v>704</v>
      </c>
      <c r="H249" s="21" t="s">
        <v>432</v>
      </c>
      <c r="I249" s="117">
        <v>100</v>
      </c>
      <c r="J249" s="21"/>
      <c r="K249" s="112">
        <v>14461199.999999996</v>
      </c>
      <c r="L249" s="65"/>
      <c r="M249" s="57" t="s">
        <v>205</v>
      </c>
    </row>
    <row r="250" spans="2:13" s="3" customFormat="1" ht="66" customHeight="1" x14ac:dyDescent="0.25">
      <c r="B250" s="29" t="s">
        <v>38</v>
      </c>
      <c r="C250" s="95" t="s">
        <v>203</v>
      </c>
      <c r="D250" s="85">
        <v>176</v>
      </c>
      <c r="E250" s="74" t="s">
        <v>222</v>
      </c>
      <c r="F250" s="129">
        <v>1</v>
      </c>
      <c r="G250" s="21" t="s">
        <v>705</v>
      </c>
      <c r="H250" s="21" t="s">
        <v>432</v>
      </c>
      <c r="I250" s="117">
        <v>100</v>
      </c>
      <c r="J250" s="21"/>
      <c r="K250" s="112">
        <v>12050999.999999996</v>
      </c>
      <c r="L250" s="65"/>
      <c r="M250" s="57" t="s">
        <v>205</v>
      </c>
    </row>
    <row r="251" spans="2:13" s="3" customFormat="1" ht="66" customHeight="1" x14ac:dyDescent="0.25">
      <c r="B251" s="29" t="s">
        <v>38</v>
      </c>
      <c r="C251" s="95" t="s">
        <v>203</v>
      </c>
      <c r="D251" s="85">
        <v>177</v>
      </c>
      <c r="E251" s="74" t="s">
        <v>223</v>
      </c>
      <c r="F251" s="129">
        <v>1</v>
      </c>
      <c r="G251" s="21" t="s">
        <v>706</v>
      </c>
      <c r="H251" s="21" t="s">
        <v>432</v>
      </c>
      <c r="I251" s="117">
        <v>100</v>
      </c>
      <c r="J251" s="21"/>
      <c r="K251" s="112">
        <v>28428000</v>
      </c>
      <c r="L251" s="65"/>
      <c r="M251" s="57" t="s">
        <v>205</v>
      </c>
    </row>
    <row r="252" spans="2:13" s="3" customFormat="1" ht="66" customHeight="1" x14ac:dyDescent="0.25">
      <c r="B252" s="29" t="s">
        <v>38</v>
      </c>
      <c r="C252" s="95" t="s">
        <v>203</v>
      </c>
      <c r="D252" s="85">
        <v>177</v>
      </c>
      <c r="E252" s="72" t="s">
        <v>223</v>
      </c>
      <c r="F252" s="129">
        <v>2</v>
      </c>
      <c r="G252" s="21" t="s">
        <v>707</v>
      </c>
      <c r="H252" s="21" t="s">
        <v>432</v>
      </c>
      <c r="I252" s="117">
        <v>100</v>
      </c>
      <c r="J252" s="21"/>
      <c r="K252" s="112">
        <v>60755000</v>
      </c>
      <c r="L252" s="65"/>
      <c r="M252" s="57" t="s">
        <v>205</v>
      </c>
    </row>
    <row r="253" spans="2:13" s="3" customFormat="1" ht="66" customHeight="1" x14ac:dyDescent="0.25">
      <c r="B253" s="29" t="s">
        <v>38</v>
      </c>
      <c r="C253" s="95" t="s">
        <v>203</v>
      </c>
      <c r="D253" s="85">
        <v>177</v>
      </c>
      <c r="E253" s="72" t="s">
        <v>223</v>
      </c>
      <c r="F253" s="129">
        <v>3</v>
      </c>
      <c r="G253" s="21" t="s">
        <v>708</v>
      </c>
      <c r="H253" s="21" t="s">
        <v>432</v>
      </c>
      <c r="I253" s="117">
        <v>100</v>
      </c>
      <c r="J253" s="21"/>
      <c r="K253" s="112">
        <v>23484000</v>
      </c>
      <c r="L253" s="65"/>
      <c r="M253" s="57" t="s">
        <v>205</v>
      </c>
    </row>
    <row r="254" spans="2:13" s="3" customFormat="1" ht="66" customHeight="1" x14ac:dyDescent="0.25">
      <c r="B254" s="29" t="s">
        <v>38</v>
      </c>
      <c r="C254" s="95" t="s">
        <v>203</v>
      </c>
      <c r="D254" s="85">
        <v>177</v>
      </c>
      <c r="E254" s="72" t="s">
        <v>223</v>
      </c>
      <c r="F254" s="129">
        <v>4</v>
      </c>
      <c r="G254" s="21" t="s">
        <v>709</v>
      </c>
      <c r="H254" s="21" t="s">
        <v>434</v>
      </c>
      <c r="I254" s="117">
        <v>1</v>
      </c>
      <c r="J254" s="21"/>
      <c r="K254" s="112">
        <v>26760000</v>
      </c>
      <c r="L254" s="65"/>
      <c r="M254" s="57" t="s">
        <v>205</v>
      </c>
    </row>
    <row r="255" spans="2:13" s="3" customFormat="1" ht="66" customHeight="1" x14ac:dyDescent="0.25">
      <c r="B255" s="29" t="s">
        <v>38</v>
      </c>
      <c r="C255" s="95" t="s">
        <v>203</v>
      </c>
      <c r="D255" s="85">
        <v>177</v>
      </c>
      <c r="E255" s="72" t="s">
        <v>223</v>
      </c>
      <c r="F255" s="129">
        <v>5</v>
      </c>
      <c r="G255" s="21" t="s">
        <v>710</v>
      </c>
      <c r="H255" s="21" t="s">
        <v>432</v>
      </c>
      <c r="I255" s="117">
        <v>100</v>
      </c>
      <c r="J255" s="21"/>
      <c r="K255" s="112">
        <v>23100000</v>
      </c>
      <c r="L255" s="65"/>
      <c r="M255" s="57" t="s">
        <v>205</v>
      </c>
    </row>
    <row r="256" spans="2:13" s="3" customFormat="1" ht="66" customHeight="1" x14ac:dyDescent="0.25">
      <c r="B256" s="29" t="s">
        <v>38</v>
      </c>
      <c r="C256" s="95" t="s">
        <v>203</v>
      </c>
      <c r="D256" s="85">
        <v>177</v>
      </c>
      <c r="E256" s="72" t="s">
        <v>223</v>
      </c>
      <c r="F256" s="129">
        <v>6</v>
      </c>
      <c r="G256" s="21" t="s">
        <v>710</v>
      </c>
      <c r="H256" s="21" t="s">
        <v>432</v>
      </c>
      <c r="I256" s="117">
        <v>100</v>
      </c>
      <c r="J256" s="21"/>
      <c r="K256" s="112"/>
      <c r="L256" s="65"/>
      <c r="M256" s="57" t="s">
        <v>205</v>
      </c>
    </row>
    <row r="257" spans="2:13" s="3" customFormat="1" ht="66" customHeight="1" x14ac:dyDescent="0.25">
      <c r="B257" s="29" t="s">
        <v>38</v>
      </c>
      <c r="C257" s="95" t="s">
        <v>203</v>
      </c>
      <c r="D257" s="85">
        <v>177</v>
      </c>
      <c r="E257" s="72" t="s">
        <v>223</v>
      </c>
      <c r="F257" s="129">
        <v>7</v>
      </c>
      <c r="G257" s="21" t="s">
        <v>711</v>
      </c>
      <c r="H257" s="21" t="s">
        <v>432</v>
      </c>
      <c r="I257" s="117">
        <v>100</v>
      </c>
      <c r="J257" s="21"/>
      <c r="K257" s="112">
        <v>41200000</v>
      </c>
      <c r="L257" s="65"/>
      <c r="M257" s="57" t="s">
        <v>205</v>
      </c>
    </row>
    <row r="258" spans="2:13" s="3" customFormat="1" ht="66" customHeight="1" x14ac:dyDescent="0.25">
      <c r="B258" s="29" t="s">
        <v>38</v>
      </c>
      <c r="C258" s="95" t="s">
        <v>203</v>
      </c>
      <c r="D258" s="85">
        <v>177</v>
      </c>
      <c r="E258" s="72" t="s">
        <v>223</v>
      </c>
      <c r="F258" s="129">
        <v>8</v>
      </c>
      <c r="G258" s="21" t="s">
        <v>710</v>
      </c>
      <c r="H258" s="21" t="s">
        <v>432</v>
      </c>
      <c r="I258" s="117">
        <v>100</v>
      </c>
      <c r="J258" s="21"/>
      <c r="K258" s="112">
        <v>65920000</v>
      </c>
      <c r="L258" s="65"/>
      <c r="M258" s="57" t="s">
        <v>205</v>
      </c>
    </row>
    <row r="259" spans="2:13" s="3" customFormat="1" ht="66" customHeight="1" x14ac:dyDescent="0.25">
      <c r="B259" s="29" t="s">
        <v>38</v>
      </c>
      <c r="C259" s="95" t="s">
        <v>203</v>
      </c>
      <c r="D259" s="85">
        <v>177</v>
      </c>
      <c r="E259" s="72" t="s">
        <v>223</v>
      </c>
      <c r="F259" s="129">
        <v>9</v>
      </c>
      <c r="G259" s="21" t="s">
        <v>712</v>
      </c>
      <c r="H259" s="21" t="s">
        <v>434</v>
      </c>
      <c r="I259" s="117">
        <v>1</v>
      </c>
      <c r="J259" s="21"/>
      <c r="K259" s="112"/>
      <c r="L259" s="65"/>
      <c r="M259" s="57" t="s">
        <v>205</v>
      </c>
    </row>
    <row r="260" spans="2:13" s="3" customFormat="1" ht="66" customHeight="1" x14ac:dyDescent="0.25">
      <c r="B260" s="29" t="s">
        <v>38</v>
      </c>
      <c r="C260" s="95" t="s">
        <v>203</v>
      </c>
      <c r="D260" s="85">
        <v>177</v>
      </c>
      <c r="E260" s="72" t="s">
        <v>223</v>
      </c>
      <c r="F260" s="129">
        <v>10</v>
      </c>
      <c r="G260" s="21" t="s">
        <v>710</v>
      </c>
      <c r="H260" s="21" t="s">
        <v>432</v>
      </c>
      <c r="I260" s="117">
        <v>100</v>
      </c>
      <c r="J260" s="21"/>
      <c r="K260" s="112">
        <v>26645160</v>
      </c>
      <c r="L260" s="65"/>
      <c r="M260" s="57" t="s">
        <v>205</v>
      </c>
    </row>
    <row r="261" spans="2:13" s="3" customFormat="1" ht="66" customHeight="1" x14ac:dyDescent="0.25">
      <c r="B261" s="29" t="s">
        <v>38</v>
      </c>
      <c r="C261" s="95" t="s">
        <v>203</v>
      </c>
      <c r="D261" s="85">
        <v>177</v>
      </c>
      <c r="E261" s="72" t="s">
        <v>223</v>
      </c>
      <c r="F261" s="129">
        <v>11</v>
      </c>
      <c r="G261" s="21" t="s">
        <v>709</v>
      </c>
      <c r="H261" s="21" t="s">
        <v>432</v>
      </c>
      <c r="I261" s="117">
        <v>1</v>
      </c>
      <c r="J261" s="21"/>
      <c r="K261" s="112">
        <v>21836000</v>
      </c>
      <c r="L261" s="65"/>
      <c r="M261" s="57" t="s">
        <v>205</v>
      </c>
    </row>
    <row r="262" spans="2:13" s="3" customFormat="1" ht="66" customHeight="1" x14ac:dyDescent="0.25">
      <c r="B262" s="29" t="s">
        <v>38</v>
      </c>
      <c r="C262" s="95" t="s">
        <v>203</v>
      </c>
      <c r="D262" s="85">
        <v>177</v>
      </c>
      <c r="E262" s="72" t="s">
        <v>223</v>
      </c>
      <c r="F262" s="129">
        <v>12</v>
      </c>
      <c r="G262" s="21" t="s">
        <v>710</v>
      </c>
      <c r="H262" s="21" t="s">
        <v>432</v>
      </c>
      <c r="I262" s="117">
        <v>100</v>
      </c>
      <c r="J262" s="21"/>
      <c r="K262" s="112"/>
      <c r="L262" s="65"/>
      <c r="M262" s="57" t="s">
        <v>205</v>
      </c>
    </row>
    <row r="263" spans="2:13" s="3" customFormat="1" ht="66" customHeight="1" x14ac:dyDescent="0.25">
      <c r="B263" s="29" t="s">
        <v>38</v>
      </c>
      <c r="C263" s="95" t="s">
        <v>203</v>
      </c>
      <c r="D263" s="85">
        <v>177</v>
      </c>
      <c r="E263" s="72" t="s">
        <v>223</v>
      </c>
      <c r="F263" s="129">
        <v>13</v>
      </c>
      <c r="G263" s="21" t="s">
        <v>713</v>
      </c>
      <c r="H263" s="21" t="s">
        <v>432</v>
      </c>
      <c r="I263" s="117">
        <v>100</v>
      </c>
      <c r="J263" s="21"/>
      <c r="K263" s="112">
        <v>26368000</v>
      </c>
      <c r="L263" s="65"/>
      <c r="M263" s="57" t="s">
        <v>205</v>
      </c>
    </row>
    <row r="264" spans="2:13" s="3" customFormat="1" ht="66" customHeight="1" x14ac:dyDescent="0.25">
      <c r="B264" s="29" t="s">
        <v>38</v>
      </c>
      <c r="C264" s="95" t="s">
        <v>203</v>
      </c>
      <c r="D264" s="85">
        <v>177</v>
      </c>
      <c r="E264" s="72" t="s">
        <v>223</v>
      </c>
      <c r="F264" s="129">
        <v>14</v>
      </c>
      <c r="G264" s="21" t="s">
        <v>714</v>
      </c>
      <c r="H264" s="21" t="s">
        <v>451</v>
      </c>
      <c r="I264" s="117">
        <v>1</v>
      </c>
      <c r="J264" s="21"/>
      <c r="K264" s="112"/>
      <c r="L264" s="65"/>
      <c r="M264" s="57" t="s">
        <v>205</v>
      </c>
    </row>
    <row r="265" spans="2:13" s="3" customFormat="1" ht="66" customHeight="1" x14ac:dyDescent="0.25">
      <c r="B265" s="29" t="s">
        <v>38</v>
      </c>
      <c r="C265" s="95" t="s">
        <v>203</v>
      </c>
      <c r="D265" s="85">
        <v>178</v>
      </c>
      <c r="E265" s="74" t="s">
        <v>224</v>
      </c>
      <c r="F265" s="129">
        <v>1</v>
      </c>
      <c r="G265" s="21" t="s">
        <v>715</v>
      </c>
      <c r="H265" s="21" t="s">
        <v>432</v>
      </c>
      <c r="I265" s="117">
        <v>100</v>
      </c>
      <c r="J265" s="21"/>
      <c r="K265" s="112">
        <v>13905000</v>
      </c>
      <c r="L265" s="65"/>
      <c r="M265" s="57" t="s">
        <v>205</v>
      </c>
    </row>
    <row r="266" spans="2:13" s="3" customFormat="1" ht="66" customHeight="1" x14ac:dyDescent="0.25">
      <c r="B266" s="29" t="s">
        <v>38</v>
      </c>
      <c r="C266" s="95" t="s">
        <v>203</v>
      </c>
      <c r="D266" s="85">
        <v>178</v>
      </c>
      <c r="E266" s="72" t="s">
        <v>224</v>
      </c>
      <c r="F266" s="129">
        <v>2</v>
      </c>
      <c r="G266" s="21" t="s">
        <v>716</v>
      </c>
      <c r="H266" s="21" t="s">
        <v>432</v>
      </c>
      <c r="I266" s="117">
        <v>100</v>
      </c>
      <c r="J266" s="21"/>
      <c r="K266" s="112">
        <v>13905000</v>
      </c>
      <c r="L266" s="65"/>
      <c r="M266" s="57" t="s">
        <v>205</v>
      </c>
    </row>
    <row r="267" spans="2:13" s="3" customFormat="1" ht="66" customHeight="1" x14ac:dyDescent="0.25">
      <c r="B267" s="29" t="s">
        <v>38</v>
      </c>
      <c r="C267" s="95" t="s">
        <v>203</v>
      </c>
      <c r="D267" s="85">
        <v>178</v>
      </c>
      <c r="E267" s="72" t="s">
        <v>224</v>
      </c>
      <c r="F267" s="129">
        <v>3</v>
      </c>
      <c r="G267" s="21" t="s">
        <v>715</v>
      </c>
      <c r="H267" s="21" t="s">
        <v>432</v>
      </c>
      <c r="I267" s="117">
        <v>100</v>
      </c>
      <c r="J267" s="21"/>
      <c r="K267" s="112"/>
      <c r="L267" s="65"/>
      <c r="M267" s="57" t="s">
        <v>205</v>
      </c>
    </row>
    <row r="268" spans="2:13" s="3" customFormat="1" ht="66" customHeight="1" x14ac:dyDescent="0.25">
      <c r="B268" s="29" t="s">
        <v>38</v>
      </c>
      <c r="C268" s="95" t="s">
        <v>203</v>
      </c>
      <c r="D268" s="85">
        <v>179</v>
      </c>
      <c r="E268" s="74" t="s">
        <v>225</v>
      </c>
      <c r="F268" s="129">
        <v>1</v>
      </c>
      <c r="G268" s="21" t="s">
        <v>717</v>
      </c>
      <c r="H268" s="21" t="s">
        <v>451</v>
      </c>
      <c r="I268" s="117">
        <v>1</v>
      </c>
      <c r="J268" s="21"/>
      <c r="K268" s="109">
        <v>2000000</v>
      </c>
      <c r="L268" s="61"/>
      <c r="M268" s="57" t="s">
        <v>205</v>
      </c>
    </row>
    <row r="269" spans="2:13" s="3" customFormat="1" ht="66" customHeight="1" x14ac:dyDescent="0.25">
      <c r="B269" s="29" t="s">
        <v>38</v>
      </c>
      <c r="C269" s="95" t="s">
        <v>203</v>
      </c>
      <c r="D269" s="85">
        <v>180</v>
      </c>
      <c r="E269" s="74" t="s">
        <v>226</v>
      </c>
      <c r="F269" s="129">
        <v>1</v>
      </c>
      <c r="G269" s="21" t="s">
        <v>718</v>
      </c>
      <c r="H269" s="21" t="s">
        <v>432</v>
      </c>
      <c r="I269" s="117">
        <v>100</v>
      </c>
      <c r="J269" s="21"/>
      <c r="K269" s="112">
        <v>21060000</v>
      </c>
      <c r="L269" s="65"/>
      <c r="M269" s="57" t="s">
        <v>205</v>
      </c>
    </row>
    <row r="270" spans="2:13" s="3" customFormat="1" ht="66" customHeight="1" x14ac:dyDescent="0.25">
      <c r="B270" s="29" t="s">
        <v>38</v>
      </c>
      <c r="C270" s="95" t="s">
        <v>203</v>
      </c>
      <c r="D270" s="85">
        <v>181</v>
      </c>
      <c r="E270" s="74" t="s">
        <v>227</v>
      </c>
      <c r="F270" s="129">
        <v>1</v>
      </c>
      <c r="G270" s="21" t="s">
        <v>719</v>
      </c>
      <c r="H270" s="21" t="s">
        <v>432</v>
      </c>
      <c r="I270" s="117">
        <v>100</v>
      </c>
      <c r="J270" s="21"/>
      <c r="K270" s="112">
        <v>1000000</v>
      </c>
      <c r="L270" s="65"/>
      <c r="M270" s="57" t="s">
        <v>205</v>
      </c>
    </row>
    <row r="271" spans="2:13" s="3" customFormat="1" ht="66" customHeight="1" x14ac:dyDescent="0.25">
      <c r="B271" s="29" t="s">
        <v>38</v>
      </c>
      <c r="C271" s="95" t="s">
        <v>203</v>
      </c>
      <c r="D271" s="85">
        <v>182</v>
      </c>
      <c r="E271" s="74" t="s">
        <v>228</v>
      </c>
      <c r="F271" s="129">
        <v>1</v>
      </c>
      <c r="G271" s="21" t="s">
        <v>720</v>
      </c>
      <c r="H271" s="21" t="s">
        <v>451</v>
      </c>
      <c r="I271" s="117">
        <v>1</v>
      </c>
      <c r="J271" s="21"/>
      <c r="K271" s="112">
        <v>30644777</v>
      </c>
      <c r="L271" s="65"/>
      <c r="M271" s="57" t="s">
        <v>205</v>
      </c>
    </row>
    <row r="272" spans="2:13" s="3" customFormat="1" ht="66" customHeight="1" x14ac:dyDescent="0.25">
      <c r="B272" s="29" t="s">
        <v>38</v>
      </c>
      <c r="C272" s="95" t="s">
        <v>203</v>
      </c>
      <c r="D272" s="85">
        <v>182</v>
      </c>
      <c r="E272" s="72" t="s">
        <v>228</v>
      </c>
      <c r="F272" s="129">
        <v>2</v>
      </c>
      <c r="G272" s="21" t="s">
        <v>721</v>
      </c>
      <c r="H272" s="21" t="s">
        <v>451</v>
      </c>
      <c r="I272" s="117">
        <v>1</v>
      </c>
      <c r="J272" s="21"/>
      <c r="K272" s="112"/>
      <c r="L272" s="65"/>
      <c r="M272" s="57" t="s">
        <v>205</v>
      </c>
    </row>
    <row r="273" spans="2:13" s="3" customFormat="1" ht="66" customHeight="1" x14ac:dyDescent="0.25">
      <c r="B273" s="29" t="s">
        <v>38</v>
      </c>
      <c r="C273" s="95" t="s">
        <v>203</v>
      </c>
      <c r="D273" s="85">
        <v>182</v>
      </c>
      <c r="E273" s="72" t="s">
        <v>228</v>
      </c>
      <c r="F273" s="129">
        <v>3</v>
      </c>
      <c r="G273" s="21" t="s">
        <v>722</v>
      </c>
      <c r="H273" s="21" t="s">
        <v>432</v>
      </c>
      <c r="I273" s="117">
        <v>100</v>
      </c>
      <c r="J273" s="21"/>
      <c r="K273" s="112">
        <v>3384777</v>
      </c>
      <c r="L273" s="65"/>
      <c r="M273" s="57" t="s">
        <v>205</v>
      </c>
    </row>
    <row r="274" spans="2:13" s="3" customFormat="1" ht="66" customHeight="1" x14ac:dyDescent="0.25">
      <c r="B274" s="29" t="s">
        <v>38</v>
      </c>
      <c r="C274" s="95" t="s">
        <v>203</v>
      </c>
      <c r="D274" s="85">
        <v>182</v>
      </c>
      <c r="E274" s="72" t="s">
        <v>228</v>
      </c>
      <c r="F274" s="129">
        <v>4</v>
      </c>
      <c r="G274" s="21" t="s">
        <v>723</v>
      </c>
      <c r="H274" s="21" t="s">
        <v>432</v>
      </c>
      <c r="I274" s="117">
        <v>100</v>
      </c>
      <c r="J274" s="21"/>
      <c r="K274" s="112">
        <v>500000</v>
      </c>
      <c r="L274" s="65"/>
      <c r="M274" s="57" t="s">
        <v>205</v>
      </c>
    </row>
    <row r="275" spans="2:13" s="3" customFormat="1" ht="66" customHeight="1" x14ac:dyDescent="0.25">
      <c r="B275" s="29" t="s">
        <v>38</v>
      </c>
      <c r="C275" s="95" t="s">
        <v>203</v>
      </c>
      <c r="D275" s="85">
        <v>182</v>
      </c>
      <c r="E275" s="72" t="s">
        <v>228</v>
      </c>
      <c r="F275" s="129">
        <v>5</v>
      </c>
      <c r="G275" s="21" t="s">
        <v>724</v>
      </c>
      <c r="H275" s="21" t="s">
        <v>434</v>
      </c>
      <c r="I275" s="117">
        <v>1</v>
      </c>
      <c r="J275" s="21"/>
      <c r="K275" s="112"/>
      <c r="L275" s="65"/>
      <c r="M275" s="57" t="s">
        <v>205</v>
      </c>
    </row>
    <row r="276" spans="2:13" s="3" customFormat="1" ht="66" customHeight="1" x14ac:dyDescent="0.25">
      <c r="B276" s="29" t="s">
        <v>38</v>
      </c>
      <c r="C276" s="95" t="s">
        <v>203</v>
      </c>
      <c r="D276" s="85">
        <v>182</v>
      </c>
      <c r="E276" s="72" t="s">
        <v>228</v>
      </c>
      <c r="F276" s="129">
        <v>6</v>
      </c>
      <c r="G276" s="21" t="s">
        <v>725</v>
      </c>
      <c r="H276" s="21" t="s">
        <v>434</v>
      </c>
      <c r="I276" s="117">
        <v>1</v>
      </c>
      <c r="J276" s="21"/>
      <c r="K276" s="112"/>
      <c r="L276" s="65"/>
      <c r="M276" s="57" t="s">
        <v>205</v>
      </c>
    </row>
    <row r="277" spans="2:13" s="3" customFormat="1" ht="66" customHeight="1" x14ac:dyDescent="0.25">
      <c r="B277" s="29" t="s">
        <v>38</v>
      </c>
      <c r="C277" s="95" t="s">
        <v>203</v>
      </c>
      <c r="D277" s="85">
        <v>182</v>
      </c>
      <c r="E277" s="72" t="s">
        <v>228</v>
      </c>
      <c r="F277" s="129">
        <v>7</v>
      </c>
      <c r="G277" s="21" t="s">
        <v>726</v>
      </c>
      <c r="H277" s="21" t="s">
        <v>434</v>
      </c>
      <c r="I277" s="117">
        <v>1</v>
      </c>
      <c r="J277" s="21"/>
      <c r="K277" s="112"/>
      <c r="L277" s="65"/>
      <c r="M277" s="57" t="s">
        <v>205</v>
      </c>
    </row>
    <row r="278" spans="2:13" s="3" customFormat="1" ht="66" customHeight="1" x14ac:dyDescent="0.25">
      <c r="B278" s="29" t="s">
        <v>38</v>
      </c>
      <c r="C278" s="95" t="s">
        <v>203</v>
      </c>
      <c r="D278" s="85">
        <v>182</v>
      </c>
      <c r="E278" s="72" t="s">
        <v>228</v>
      </c>
      <c r="F278" s="129">
        <v>8</v>
      </c>
      <c r="G278" s="21" t="s">
        <v>727</v>
      </c>
      <c r="H278" s="21" t="s">
        <v>434</v>
      </c>
      <c r="I278" s="117">
        <v>1</v>
      </c>
      <c r="J278" s="21"/>
      <c r="K278" s="112">
        <v>21000000</v>
      </c>
      <c r="L278" s="65"/>
      <c r="M278" s="57" t="s">
        <v>205</v>
      </c>
    </row>
    <row r="279" spans="2:13" s="3" customFormat="1" ht="66" customHeight="1" x14ac:dyDescent="0.25">
      <c r="B279" s="29" t="s">
        <v>38</v>
      </c>
      <c r="C279" s="95" t="s">
        <v>203</v>
      </c>
      <c r="D279" s="85">
        <v>183</v>
      </c>
      <c r="E279" s="74" t="s">
        <v>229</v>
      </c>
      <c r="F279" s="129">
        <v>1</v>
      </c>
      <c r="G279" s="21" t="s">
        <v>728</v>
      </c>
      <c r="H279" s="21" t="s">
        <v>432</v>
      </c>
      <c r="I279" s="117">
        <v>100</v>
      </c>
      <c r="J279" s="21"/>
      <c r="K279" s="112">
        <v>28119000</v>
      </c>
      <c r="L279" s="65"/>
      <c r="M279" s="57" t="s">
        <v>205</v>
      </c>
    </row>
    <row r="280" spans="2:13" s="3" customFormat="1" ht="66" customHeight="1" x14ac:dyDescent="0.25">
      <c r="B280" s="29" t="s">
        <v>38</v>
      </c>
      <c r="C280" s="95" t="s">
        <v>203</v>
      </c>
      <c r="D280" s="85">
        <v>183</v>
      </c>
      <c r="E280" s="72" t="s">
        <v>229</v>
      </c>
      <c r="F280" s="129">
        <v>2</v>
      </c>
      <c r="G280" s="21" t="s">
        <v>728</v>
      </c>
      <c r="H280" s="21" t="s">
        <v>432</v>
      </c>
      <c r="I280" s="117">
        <v>100</v>
      </c>
      <c r="J280" s="21"/>
      <c r="K280" s="112">
        <v>42155907</v>
      </c>
      <c r="L280" s="65"/>
      <c r="M280" s="57" t="s">
        <v>205</v>
      </c>
    </row>
    <row r="281" spans="2:13" s="3" customFormat="1" ht="66" customHeight="1" x14ac:dyDescent="0.25">
      <c r="B281" s="29" t="s">
        <v>38</v>
      </c>
      <c r="C281" s="95" t="s">
        <v>203</v>
      </c>
      <c r="D281" s="85">
        <v>183</v>
      </c>
      <c r="E281" s="72" t="s">
        <v>229</v>
      </c>
      <c r="F281" s="129">
        <v>3</v>
      </c>
      <c r="G281" s="21" t="s">
        <v>729</v>
      </c>
      <c r="H281" s="21" t="s">
        <v>432</v>
      </c>
      <c r="I281" s="117">
        <v>100</v>
      </c>
      <c r="J281" s="21"/>
      <c r="K281" s="112">
        <v>20817001</v>
      </c>
      <c r="L281" s="65"/>
      <c r="M281" s="57" t="s">
        <v>205</v>
      </c>
    </row>
    <row r="282" spans="2:13" s="3" customFormat="1" ht="66" customHeight="1" x14ac:dyDescent="0.25">
      <c r="B282" s="29" t="s">
        <v>38</v>
      </c>
      <c r="C282" s="95" t="s">
        <v>203</v>
      </c>
      <c r="D282" s="85">
        <v>184</v>
      </c>
      <c r="E282" s="74" t="s">
        <v>230</v>
      </c>
      <c r="F282" s="129">
        <v>1</v>
      </c>
      <c r="G282" s="21" t="s">
        <v>730</v>
      </c>
      <c r="H282" s="21" t="s">
        <v>432</v>
      </c>
      <c r="I282" s="117">
        <v>100</v>
      </c>
      <c r="J282" s="21"/>
      <c r="K282" s="112">
        <v>39856701.75</v>
      </c>
      <c r="L282" s="65"/>
      <c r="M282" s="57" t="s">
        <v>205</v>
      </c>
    </row>
    <row r="283" spans="2:13" s="3" customFormat="1" ht="66" customHeight="1" x14ac:dyDescent="0.25">
      <c r="B283" s="29" t="s">
        <v>38</v>
      </c>
      <c r="C283" s="95" t="s">
        <v>203</v>
      </c>
      <c r="D283" s="85">
        <v>184</v>
      </c>
      <c r="E283" s="72" t="s">
        <v>230</v>
      </c>
      <c r="F283" s="129">
        <v>2</v>
      </c>
      <c r="G283" s="21" t="s">
        <v>730</v>
      </c>
      <c r="H283" s="21" t="s">
        <v>432</v>
      </c>
      <c r="I283" s="117">
        <v>100</v>
      </c>
      <c r="J283" s="21"/>
      <c r="K283" s="112">
        <v>39766946</v>
      </c>
      <c r="L283" s="65"/>
      <c r="M283" s="57" t="s">
        <v>205</v>
      </c>
    </row>
    <row r="284" spans="2:13" s="3" customFormat="1" ht="66" customHeight="1" x14ac:dyDescent="0.25">
      <c r="B284" s="29" t="s">
        <v>38</v>
      </c>
      <c r="C284" s="95" t="s">
        <v>203</v>
      </c>
      <c r="D284" s="85">
        <v>184</v>
      </c>
      <c r="E284" s="72" t="s">
        <v>230</v>
      </c>
      <c r="F284" s="129">
        <v>3</v>
      </c>
      <c r="G284" s="21" t="s">
        <v>730</v>
      </c>
      <c r="H284" s="21" t="s">
        <v>432</v>
      </c>
      <c r="I284" s="117">
        <v>100</v>
      </c>
      <c r="J284" s="21"/>
      <c r="K284" s="112">
        <v>39766946</v>
      </c>
      <c r="L284" s="65"/>
      <c r="M284" s="57" t="s">
        <v>205</v>
      </c>
    </row>
    <row r="285" spans="2:13" s="3" customFormat="1" ht="66" customHeight="1" x14ac:dyDescent="0.25">
      <c r="B285" s="29" t="s">
        <v>38</v>
      </c>
      <c r="C285" s="95" t="s">
        <v>203</v>
      </c>
      <c r="D285" s="85">
        <v>184</v>
      </c>
      <c r="E285" s="72" t="s">
        <v>230</v>
      </c>
      <c r="F285" s="129">
        <v>4</v>
      </c>
      <c r="G285" s="21" t="s">
        <v>731</v>
      </c>
      <c r="H285" s="21" t="s">
        <v>432</v>
      </c>
      <c r="I285" s="117">
        <v>100</v>
      </c>
      <c r="J285" s="21"/>
      <c r="K285" s="112">
        <v>24102000</v>
      </c>
      <c r="L285" s="65"/>
      <c r="M285" s="57" t="s">
        <v>205</v>
      </c>
    </row>
    <row r="286" spans="2:13" s="3" customFormat="1" ht="66" customHeight="1" x14ac:dyDescent="0.25">
      <c r="B286" s="29" t="s">
        <v>38</v>
      </c>
      <c r="C286" s="95" t="s">
        <v>203</v>
      </c>
      <c r="D286" s="85">
        <v>184</v>
      </c>
      <c r="E286" s="72" t="s">
        <v>230</v>
      </c>
      <c r="F286" s="129">
        <v>5</v>
      </c>
      <c r="G286" s="21" t="s">
        <v>729</v>
      </c>
      <c r="H286" s="21" t="s">
        <v>432</v>
      </c>
      <c r="I286" s="117">
        <v>100</v>
      </c>
      <c r="J286" s="21"/>
      <c r="K286" s="112">
        <v>39720207</v>
      </c>
      <c r="L286" s="65"/>
      <c r="M286" s="57" t="s">
        <v>205</v>
      </c>
    </row>
    <row r="287" spans="2:13" s="3" customFormat="1" ht="66" customHeight="1" x14ac:dyDescent="0.25">
      <c r="B287" s="29" t="s">
        <v>38</v>
      </c>
      <c r="C287" s="95" t="s">
        <v>203</v>
      </c>
      <c r="D287" s="85">
        <v>184</v>
      </c>
      <c r="E287" s="72" t="s">
        <v>230</v>
      </c>
      <c r="F287" s="129">
        <v>6</v>
      </c>
      <c r="G287" s="21" t="s">
        <v>729</v>
      </c>
      <c r="H287" s="21" t="s">
        <v>432</v>
      </c>
      <c r="I287" s="117">
        <v>100</v>
      </c>
      <c r="J287" s="21"/>
      <c r="K287" s="112">
        <v>36133428</v>
      </c>
      <c r="L287" s="65"/>
      <c r="M287" s="57" t="s">
        <v>205</v>
      </c>
    </row>
    <row r="288" spans="2:13" s="3" customFormat="1" ht="66" customHeight="1" x14ac:dyDescent="0.25">
      <c r="B288" s="29" t="s">
        <v>38</v>
      </c>
      <c r="C288" s="95" t="s">
        <v>203</v>
      </c>
      <c r="D288" s="85">
        <v>185</v>
      </c>
      <c r="E288" s="74" t="s">
        <v>231</v>
      </c>
      <c r="F288" s="129">
        <v>1</v>
      </c>
      <c r="G288" s="21" t="s">
        <v>732</v>
      </c>
      <c r="H288" s="21" t="s">
        <v>432</v>
      </c>
      <c r="I288" s="117">
        <v>100</v>
      </c>
      <c r="J288" s="21"/>
      <c r="K288" s="112">
        <v>14461200</v>
      </c>
      <c r="L288" s="65"/>
      <c r="M288" s="57" t="s">
        <v>205</v>
      </c>
    </row>
    <row r="289" spans="2:13" s="3" customFormat="1" ht="66" customHeight="1" x14ac:dyDescent="0.25">
      <c r="B289" s="29" t="s">
        <v>38</v>
      </c>
      <c r="C289" s="95" t="s">
        <v>203</v>
      </c>
      <c r="D289" s="85">
        <v>185</v>
      </c>
      <c r="E289" s="72" t="s">
        <v>231</v>
      </c>
      <c r="F289" s="129">
        <v>2</v>
      </c>
      <c r="G289" s="21" t="s">
        <v>733</v>
      </c>
      <c r="H289" s="21" t="s">
        <v>432</v>
      </c>
      <c r="I289" s="117">
        <v>100</v>
      </c>
      <c r="J289" s="21"/>
      <c r="K289" s="112">
        <v>14461200</v>
      </c>
      <c r="L289" s="65"/>
      <c r="M289" s="57" t="s">
        <v>205</v>
      </c>
    </row>
    <row r="290" spans="2:13" s="3" customFormat="1" ht="66" customHeight="1" x14ac:dyDescent="0.25">
      <c r="B290" s="29" t="s">
        <v>38</v>
      </c>
      <c r="C290" s="95" t="s">
        <v>203</v>
      </c>
      <c r="D290" s="85">
        <v>185</v>
      </c>
      <c r="E290" s="72" t="s">
        <v>231</v>
      </c>
      <c r="F290" s="129">
        <v>3</v>
      </c>
      <c r="G290" s="21" t="s">
        <v>733</v>
      </c>
      <c r="H290" s="21" t="s">
        <v>432</v>
      </c>
      <c r="I290" s="117">
        <v>100</v>
      </c>
      <c r="J290" s="21"/>
      <c r="K290" s="112">
        <v>14461200</v>
      </c>
      <c r="L290" s="65"/>
      <c r="M290" s="57" t="s">
        <v>205</v>
      </c>
    </row>
    <row r="291" spans="2:13" s="3" customFormat="1" ht="66" customHeight="1" x14ac:dyDescent="0.25">
      <c r="B291" s="29" t="s">
        <v>38</v>
      </c>
      <c r="C291" s="95" t="s">
        <v>203</v>
      </c>
      <c r="D291" s="85">
        <v>185</v>
      </c>
      <c r="E291" s="72" t="s">
        <v>231</v>
      </c>
      <c r="F291" s="129">
        <v>4</v>
      </c>
      <c r="G291" s="21" t="s">
        <v>734</v>
      </c>
      <c r="H291" s="21" t="s">
        <v>432</v>
      </c>
      <c r="I291" s="117">
        <v>100</v>
      </c>
      <c r="J291" s="21"/>
      <c r="K291" s="112">
        <v>14461200</v>
      </c>
      <c r="L291" s="65"/>
      <c r="M291" s="57" t="s">
        <v>205</v>
      </c>
    </row>
    <row r="292" spans="2:13" s="3" customFormat="1" ht="66" customHeight="1" x14ac:dyDescent="0.25">
      <c r="B292" s="29" t="s">
        <v>38</v>
      </c>
      <c r="C292" s="95" t="s">
        <v>203</v>
      </c>
      <c r="D292" s="85">
        <v>186</v>
      </c>
      <c r="E292" s="74" t="s">
        <v>232</v>
      </c>
      <c r="F292" s="129">
        <v>1</v>
      </c>
      <c r="G292" s="21" t="s">
        <v>735</v>
      </c>
      <c r="H292" s="21" t="s">
        <v>434</v>
      </c>
      <c r="I292" s="117">
        <v>1</v>
      </c>
      <c r="J292" s="21"/>
      <c r="K292" s="112">
        <v>40534423</v>
      </c>
      <c r="L292" s="65"/>
      <c r="M292" s="57" t="s">
        <v>205</v>
      </c>
    </row>
    <row r="293" spans="2:13" s="3" customFormat="1" ht="66" customHeight="1" x14ac:dyDescent="0.25">
      <c r="B293" s="29" t="s">
        <v>38</v>
      </c>
      <c r="C293" s="95" t="s">
        <v>203</v>
      </c>
      <c r="D293" s="85">
        <v>186</v>
      </c>
      <c r="E293" s="72" t="s">
        <v>232</v>
      </c>
      <c r="F293" s="129">
        <v>2</v>
      </c>
      <c r="G293" s="21" t="s">
        <v>736</v>
      </c>
      <c r="H293" s="21" t="s">
        <v>432</v>
      </c>
      <c r="I293" s="117">
        <v>100</v>
      </c>
      <c r="J293" s="21"/>
      <c r="K293" s="112">
        <v>11029116</v>
      </c>
      <c r="L293" s="65"/>
      <c r="M293" s="57" t="s">
        <v>205</v>
      </c>
    </row>
    <row r="294" spans="2:13" s="3" customFormat="1" ht="66" customHeight="1" x14ac:dyDescent="0.25">
      <c r="B294" s="29" t="s">
        <v>38</v>
      </c>
      <c r="C294" s="95" t="s">
        <v>203</v>
      </c>
      <c r="D294" s="85">
        <v>186</v>
      </c>
      <c r="E294" s="72" t="s">
        <v>232</v>
      </c>
      <c r="F294" s="129">
        <v>3</v>
      </c>
      <c r="G294" s="21" t="s">
        <v>737</v>
      </c>
      <c r="H294" s="21" t="s">
        <v>434</v>
      </c>
      <c r="I294" s="117">
        <v>1</v>
      </c>
      <c r="J294" s="21"/>
      <c r="K294" s="112"/>
      <c r="L294" s="65"/>
      <c r="M294" s="57" t="s">
        <v>205</v>
      </c>
    </row>
    <row r="295" spans="2:13" s="3" customFormat="1" ht="66" customHeight="1" x14ac:dyDescent="0.25">
      <c r="B295" s="29" t="s">
        <v>38</v>
      </c>
      <c r="C295" s="95" t="s">
        <v>203</v>
      </c>
      <c r="D295" s="85">
        <v>186</v>
      </c>
      <c r="E295" s="72" t="s">
        <v>232</v>
      </c>
      <c r="F295" s="129">
        <v>4</v>
      </c>
      <c r="G295" s="21" t="s">
        <v>735</v>
      </c>
      <c r="H295" s="21" t="s">
        <v>434</v>
      </c>
      <c r="I295" s="117">
        <v>1</v>
      </c>
      <c r="J295" s="21"/>
      <c r="K295" s="112">
        <v>10712000</v>
      </c>
      <c r="L295" s="65"/>
      <c r="M295" s="57" t="s">
        <v>205</v>
      </c>
    </row>
    <row r="296" spans="2:13" s="3" customFormat="1" ht="66" customHeight="1" x14ac:dyDescent="0.25">
      <c r="B296" s="29" t="s">
        <v>38</v>
      </c>
      <c r="C296" s="95" t="s">
        <v>203</v>
      </c>
      <c r="D296" s="85">
        <v>187</v>
      </c>
      <c r="E296" s="74" t="s">
        <v>233</v>
      </c>
      <c r="F296" s="129">
        <v>1</v>
      </c>
      <c r="G296" s="21" t="s">
        <v>738</v>
      </c>
      <c r="H296" s="21" t="s">
        <v>434</v>
      </c>
      <c r="I296" s="117">
        <v>1</v>
      </c>
      <c r="J296" s="21"/>
      <c r="K296" s="109">
        <v>15000000</v>
      </c>
      <c r="L296" s="61"/>
      <c r="M296" s="57" t="s">
        <v>205</v>
      </c>
    </row>
    <row r="297" spans="2:13" s="3" customFormat="1" ht="66" customHeight="1" x14ac:dyDescent="0.25">
      <c r="B297" s="29" t="s">
        <v>38</v>
      </c>
      <c r="C297" s="94" t="s">
        <v>189</v>
      </c>
      <c r="D297" s="85">
        <v>188</v>
      </c>
      <c r="E297" s="74" t="s">
        <v>337</v>
      </c>
      <c r="F297" s="129"/>
      <c r="G297" s="21"/>
      <c r="H297" s="21"/>
      <c r="I297" s="117"/>
      <c r="J297" s="21"/>
      <c r="K297" s="109"/>
      <c r="L297" s="61"/>
      <c r="M297" s="57" t="s">
        <v>338</v>
      </c>
    </row>
    <row r="298" spans="2:13" s="3" customFormat="1" ht="66" customHeight="1" x14ac:dyDescent="0.25">
      <c r="B298" s="29" t="s">
        <v>38</v>
      </c>
      <c r="C298" s="94" t="s">
        <v>189</v>
      </c>
      <c r="D298" s="85">
        <v>189</v>
      </c>
      <c r="E298" s="74" t="s">
        <v>339</v>
      </c>
      <c r="F298" s="129">
        <v>1</v>
      </c>
      <c r="G298" s="21" t="s">
        <v>445</v>
      </c>
      <c r="H298" s="21" t="s">
        <v>432</v>
      </c>
      <c r="I298" s="117">
        <v>100</v>
      </c>
      <c r="J298" s="21"/>
      <c r="K298" s="109">
        <v>2084972599</v>
      </c>
      <c r="L298" s="61"/>
      <c r="M298" s="57" t="s">
        <v>338</v>
      </c>
    </row>
    <row r="299" spans="2:13" s="4" customFormat="1" ht="66" customHeight="1" x14ac:dyDescent="0.25">
      <c r="B299" s="29" t="s">
        <v>38</v>
      </c>
      <c r="C299" s="94" t="s">
        <v>189</v>
      </c>
      <c r="D299" s="85">
        <v>189</v>
      </c>
      <c r="E299" s="72" t="s">
        <v>339</v>
      </c>
      <c r="F299" s="129">
        <v>2</v>
      </c>
      <c r="G299" s="21" t="s">
        <v>445</v>
      </c>
      <c r="H299" s="21" t="s">
        <v>432</v>
      </c>
      <c r="I299" s="117">
        <v>100</v>
      </c>
      <c r="J299" s="23"/>
      <c r="K299" s="109">
        <v>498000000</v>
      </c>
      <c r="L299" s="61"/>
      <c r="M299" s="59" t="s">
        <v>338</v>
      </c>
    </row>
    <row r="300" spans="2:13" s="4" customFormat="1" ht="66" customHeight="1" x14ac:dyDescent="0.25">
      <c r="B300" s="29" t="s">
        <v>38</v>
      </c>
      <c r="C300" s="94" t="s">
        <v>189</v>
      </c>
      <c r="D300" s="85">
        <v>189</v>
      </c>
      <c r="E300" s="72" t="s">
        <v>339</v>
      </c>
      <c r="F300" s="129">
        <v>3</v>
      </c>
      <c r="G300" s="21" t="s">
        <v>445</v>
      </c>
      <c r="H300" s="21" t="s">
        <v>432</v>
      </c>
      <c r="I300" s="117">
        <v>100</v>
      </c>
      <c r="J300" s="23"/>
      <c r="K300" s="109">
        <v>98400000</v>
      </c>
      <c r="L300" s="61"/>
      <c r="M300" s="59" t="s">
        <v>338</v>
      </c>
    </row>
    <row r="301" spans="2:13" s="3" customFormat="1" ht="66" customHeight="1" x14ac:dyDescent="0.25">
      <c r="B301" s="29" t="s">
        <v>38</v>
      </c>
      <c r="C301" s="94" t="s">
        <v>189</v>
      </c>
      <c r="D301" s="85">
        <v>190</v>
      </c>
      <c r="E301" s="74" t="s">
        <v>340</v>
      </c>
      <c r="F301" s="129">
        <v>1</v>
      </c>
      <c r="G301" s="23" t="s">
        <v>446</v>
      </c>
      <c r="H301" s="21" t="s">
        <v>432</v>
      </c>
      <c r="I301" s="117">
        <v>100</v>
      </c>
      <c r="J301" s="23"/>
      <c r="K301" s="109">
        <v>500000000</v>
      </c>
      <c r="L301" s="61"/>
      <c r="M301" s="57" t="s">
        <v>338</v>
      </c>
    </row>
    <row r="302" spans="2:13" s="3" customFormat="1" ht="66" customHeight="1" x14ac:dyDescent="0.25">
      <c r="B302" s="29" t="s">
        <v>38</v>
      </c>
      <c r="C302" s="94" t="s">
        <v>189</v>
      </c>
      <c r="D302" s="85">
        <v>191</v>
      </c>
      <c r="E302" s="74" t="s">
        <v>341</v>
      </c>
      <c r="F302" s="129">
        <v>1</v>
      </c>
      <c r="G302" s="23" t="s">
        <v>447</v>
      </c>
      <c r="H302" s="21" t="s">
        <v>432</v>
      </c>
      <c r="I302" s="117">
        <v>100</v>
      </c>
      <c r="J302" s="23"/>
      <c r="K302" s="109">
        <v>1000000000</v>
      </c>
      <c r="L302" s="61"/>
      <c r="M302" s="57" t="s">
        <v>338</v>
      </c>
    </row>
    <row r="303" spans="2:13" s="3" customFormat="1" ht="66" customHeight="1" x14ac:dyDescent="0.25">
      <c r="B303" s="29" t="s">
        <v>38</v>
      </c>
      <c r="C303" s="94" t="s">
        <v>189</v>
      </c>
      <c r="D303" s="85">
        <v>192</v>
      </c>
      <c r="E303" s="74" t="s">
        <v>342</v>
      </c>
      <c r="F303" s="129">
        <v>1</v>
      </c>
      <c r="G303" s="23" t="s">
        <v>448</v>
      </c>
      <c r="H303" s="21" t="s">
        <v>432</v>
      </c>
      <c r="I303" s="117">
        <v>100</v>
      </c>
      <c r="J303" s="23"/>
      <c r="K303" s="109">
        <v>60000000</v>
      </c>
      <c r="L303" s="61"/>
      <c r="M303" s="57" t="s">
        <v>338</v>
      </c>
    </row>
    <row r="304" spans="2:13" s="3" customFormat="1" ht="66" customHeight="1" x14ac:dyDescent="0.25">
      <c r="B304" s="29" t="s">
        <v>38</v>
      </c>
      <c r="C304" s="94" t="s">
        <v>189</v>
      </c>
      <c r="D304" s="85">
        <v>193</v>
      </c>
      <c r="E304" s="74" t="s">
        <v>343</v>
      </c>
      <c r="F304" s="129">
        <v>1</v>
      </c>
      <c r="G304" s="23" t="s">
        <v>449</v>
      </c>
      <c r="H304" s="21" t="s">
        <v>432</v>
      </c>
      <c r="I304" s="117">
        <v>100</v>
      </c>
      <c r="J304" s="23"/>
      <c r="K304" s="109">
        <v>166610753.00375</v>
      </c>
      <c r="L304" s="61"/>
      <c r="M304" s="57" t="s">
        <v>338</v>
      </c>
    </row>
    <row r="305" spans="2:13" s="3" customFormat="1" ht="66" customHeight="1" x14ac:dyDescent="0.25">
      <c r="B305" s="29" t="s">
        <v>38</v>
      </c>
      <c r="C305" s="94" t="s">
        <v>189</v>
      </c>
      <c r="D305" s="85">
        <v>194</v>
      </c>
      <c r="E305" s="74" t="s">
        <v>344</v>
      </c>
      <c r="F305" s="129"/>
      <c r="G305" s="23"/>
      <c r="H305" s="23"/>
      <c r="I305" s="118"/>
      <c r="J305" s="23"/>
      <c r="K305" s="109"/>
      <c r="L305" s="61"/>
      <c r="M305" s="57" t="s">
        <v>338</v>
      </c>
    </row>
    <row r="306" spans="2:13" s="3" customFormat="1" ht="66" customHeight="1" x14ac:dyDescent="0.25">
      <c r="B306" s="29" t="s">
        <v>38</v>
      </c>
      <c r="C306" s="94" t="s">
        <v>189</v>
      </c>
      <c r="D306" s="85">
        <v>195</v>
      </c>
      <c r="E306" s="74" t="s">
        <v>345</v>
      </c>
      <c r="F306" s="129">
        <v>1</v>
      </c>
      <c r="G306" s="23" t="s">
        <v>450</v>
      </c>
      <c r="H306" s="23" t="s">
        <v>451</v>
      </c>
      <c r="I306" s="118">
        <v>1</v>
      </c>
      <c r="J306" s="23"/>
      <c r="K306" s="109">
        <v>977764335</v>
      </c>
      <c r="L306" s="61"/>
      <c r="M306" s="57" t="s">
        <v>338</v>
      </c>
    </row>
    <row r="307" spans="2:13" s="3" customFormat="1" ht="66" customHeight="1" x14ac:dyDescent="0.25">
      <c r="B307" s="29" t="s">
        <v>38</v>
      </c>
      <c r="C307" s="94" t="s">
        <v>189</v>
      </c>
      <c r="D307" s="85">
        <v>196</v>
      </c>
      <c r="E307" s="74" t="s">
        <v>346</v>
      </c>
      <c r="F307" s="129">
        <v>1</v>
      </c>
      <c r="G307" s="23" t="s">
        <v>452</v>
      </c>
      <c r="H307" s="23" t="s">
        <v>451</v>
      </c>
      <c r="I307" s="118">
        <v>1</v>
      </c>
      <c r="J307" s="23"/>
      <c r="K307" s="109">
        <v>227235665</v>
      </c>
      <c r="L307" s="61"/>
      <c r="M307" s="57" t="s">
        <v>338</v>
      </c>
    </row>
    <row r="308" spans="2:13" s="3" customFormat="1" ht="66" customHeight="1" x14ac:dyDescent="0.25">
      <c r="B308" s="29" t="s">
        <v>38</v>
      </c>
      <c r="C308" s="94" t="s">
        <v>189</v>
      </c>
      <c r="D308" s="85">
        <v>197</v>
      </c>
      <c r="E308" s="74" t="s">
        <v>347</v>
      </c>
      <c r="F308" s="129"/>
      <c r="G308" s="23"/>
      <c r="H308" s="23"/>
      <c r="I308" s="118"/>
      <c r="J308" s="23"/>
      <c r="K308" s="109"/>
      <c r="L308" s="61"/>
      <c r="M308" s="57" t="s">
        <v>338</v>
      </c>
    </row>
    <row r="309" spans="2:13" s="3" customFormat="1" ht="66" customHeight="1" x14ac:dyDescent="0.25">
      <c r="B309" s="29" t="s">
        <v>38</v>
      </c>
      <c r="C309" s="94" t="s">
        <v>189</v>
      </c>
      <c r="D309" s="85">
        <v>198</v>
      </c>
      <c r="E309" s="74" t="s">
        <v>190</v>
      </c>
      <c r="F309" s="129">
        <v>1</v>
      </c>
      <c r="G309" s="21" t="s">
        <v>654</v>
      </c>
      <c r="H309" s="21" t="s">
        <v>432</v>
      </c>
      <c r="I309" s="117">
        <v>100</v>
      </c>
      <c r="J309" s="21"/>
      <c r="K309" s="109">
        <v>45115610</v>
      </c>
      <c r="L309" s="61"/>
      <c r="M309" s="57" t="s">
        <v>177</v>
      </c>
    </row>
    <row r="310" spans="2:13" s="3" customFormat="1" ht="66" customHeight="1" x14ac:dyDescent="0.25">
      <c r="B310" s="29" t="s">
        <v>38</v>
      </c>
      <c r="C310" s="94" t="s">
        <v>189</v>
      </c>
      <c r="D310" s="85">
        <v>199</v>
      </c>
      <c r="E310" s="74" t="s">
        <v>348</v>
      </c>
      <c r="F310" s="129"/>
      <c r="G310" s="23"/>
      <c r="H310" s="23"/>
      <c r="I310" s="118"/>
      <c r="J310" s="23"/>
      <c r="K310" s="109"/>
      <c r="L310" s="61"/>
      <c r="M310" s="57" t="s">
        <v>338</v>
      </c>
    </row>
    <row r="311" spans="2:13" s="3" customFormat="1" ht="66" customHeight="1" x14ac:dyDescent="0.25">
      <c r="B311" s="29" t="s">
        <v>38</v>
      </c>
      <c r="C311" s="94" t="s">
        <v>189</v>
      </c>
      <c r="D311" s="85">
        <v>200</v>
      </c>
      <c r="E311" s="74" t="s">
        <v>349</v>
      </c>
      <c r="F311" s="129">
        <v>1</v>
      </c>
      <c r="G311" s="23" t="s">
        <v>453</v>
      </c>
      <c r="H311" s="23" t="s">
        <v>451</v>
      </c>
      <c r="I311" s="118">
        <v>1</v>
      </c>
      <c r="J311" s="23"/>
      <c r="K311" s="109">
        <v>52487417</v>
      </c>
      <c r="L311" s="61"/>
      <c r="M311" s="57" t="s">
        <v>338</v>
      </c>
    </row>
    <row r="312" spans="2:13" s="3" customFormat="1" ht="66" customHeight="1" x14ac:dyDescent="0.25">
      <c r="B312" s="29" t="s">
        <v>38</v>
      </c>
      <c r="C312" s="94" t="s">
        <v>189</v>
      </c>
      <c r="D312" s="85">
        <v>200</v>
      </c>
      <c r="E312" s="72" t="s">
        <v>349</v>
      </c>
      <c r="F312" s="129">
        <v>2</v>
      </c>
      <c r="G312" s="23" t="s">
        <v>454</v>
      </c>
      <c r="H312" s="23" t="s">
        <v>432</v>
      </c>
      <c r="I312" s="118">
        <v>100</v>
      </c>
      <c r="J312" s="23"/>
      <c r="K312" s="109">
        <v>32259707.999999996</v>
      </c>
      <c r="L312" s="61"/>
      <c r="M312" s="57" t="s">
        <v>338</v>
      </c>
    </row>
    <row r="313" spans="2:13" s="3" customFormat="1" ht="66" customHeight="1" x14ac:dyDescent="0.25">
      <c r="B313" s="29" t="s">
        <v>38</v>
      </c>
      <c r="C313" s="94" t="s">
        <v>189</v>
      </c>
      <c r="D313" s="85">
        <v>200</v>
      </c>
      <c r="E313" s="72" t="s">
        <v>349</v>
      </c>
      <c r="F313" s="129">
        <v>3</v>
      </c>
      <c r="G313" s="23" t="s">
        <v>454</v>
      </c>
      <c r="H313" s="23" t="s">
        <v>432</v>
      </c>
      <c r="I313" s="118">
        <v>100</v>
      </c>
      <c r="J313" s="23"/>
      <c r="K313" s="109">
        <v>25246728.000000004</v>
      </c>
      <c r="L313" s="61"/>
      <c r="M313" s="57" t="s">
        <v>338</v>
      </c>
    </row>
    <row r="314" spans="2:13" s="3" customFormat="1" ht="66" customHeight="1" x14ac:dyDescent="0.25">
      <c r="B314" s="29" t="s">
        <v>38</v>
      </c>
      <c r="C314" s="94" t="s">
        <v>189</v>
      </c>
      <c r="D314" s="85">
        <v>200</v>
      </c>
      <c r="E314" s="72" t="s">
        <v>349</v>
      </c>
      <c r="F314" s="129">
        <v>4</v>
      </c>
      <c r="G314" s="23" t="s">
        <v>454</v>
      </c>
      <c r="H314" s="23" t="s">
        <v>432</v>
      </c>
      <c r="I314" s="118">
        <v>100</v>
      </c>
      <c r="J314" s="23"/>
      <c r="K314" s="109">
        <v>32259707.999999996</v>
      </c>
      <c r="L314" s="61"/>
      <c r="M314" s="57" t="s">
        <v>338</v>
      </c>
    </row>
    <row r="315" spans="2:13" s="3" customFormat="1" ht="66" customHeight="1" x14ac:dyDescent="0.25">
      <c r="B315" s="29" t="s">
        <v>38</v>
      </c>
      <c r="C315" s="94" t="s">
        <v>189</v>
      </c>
      <c r="D315" s="85">
        <v>200</v>
      </c>
      <c r="E315" s="72" t="s">
        <v>349</v>
      </c>
      <c r="F315" s="129">
        <v>5</v>
      </c>
      <c r="G315" s="23" t="s">
        <v>454</v>
      </c>
      <c r="H315" s="23" t="s">
        <v>432</v>
      </c>
      <c r="I315" s="118">
        <v>100</v>
      </c>
      <c r="J315" s="23"/>
      <c r="K315" s="109">
        <v>24357192.00375</v>
      </c>
      <c r="L315" s="61"/>
      <c r="M315" s="57" t="s">
        <v>338</v>
      </c>
    </row>
    <row r="316" spans="2:13" s="3" customFormat="1" ht="66" customHeight="1" x14ac:dyDescent="0.25">
      <c r="B316" s="29" t="s">
        <v>38</v>
      </c>
      <c r="C316" s="94" t="s">
        <v>189</v>
      </c>
      <c r="D316" s="85">
        <v>200</v>
      </c>
      <c r="E316" s="72" t="s">
        <v>349</v>
      </c>
      <c r="F316" s="129">
        <v>6</v>
      </c>
      <c r="G316" s="23" t="s">
        <v>454</v>
      </c>
      <c r="H316" s="23" t="s">
        <v>432</v>
      </c>
      <c r="I316" s="118">
        <v>100</v>
      </c>
      <c r="J316" s="23"/>
      <c r="K316" s="109">
        <v>25246728</v>
      </c>
      <c r="L316" s="61"/>
      <c r="M316" s="57" t="s">
        <v>338</v>
      </c>
    </row>
    <row r="317" spans="2:13" s="3" customFormat="1" ht="66" customHeight="1" x14ac:dyDescent="0.25">
      <c r="B317" s="29" t="s">
        <v>38</v>
      </c>
      <c r="C317" s="94" t="s">
        <v>189</v>
      </c>
      <c r="D317" s="85">
        <v>201</v>
      </c>
      <c r="E317" s="74" t="s">
        <v>350</v>
      </c>
      <c r="F317" s="129">
        <v>1</v>
      </c>
      <c r="G317" s="23" t="s">
        <v>455</v>
      </c>
      <c r="H317" s="23" t="s">
        <v>451</v>
      </c>
      <c r="I317" s="118">
        <v>1</v>
      </c>
      <c r="J317" s="23"/>
      <c r="K317" s="109">
        <v>40000000</v>
      </c>
      <c r="L317" s="61"/>
      <c r="M317" s="57" t="s">
        <v>338</v>
      </c>
    </row>
    <row r="318" spans="2:13" s="3" customFormat="1" ht="66" customHeight="1" x14ac:dyDescent="0.25">
      <c r="B318" s="29" t="s">
        <v>38</v>
      </c>
      <c r="C318" s="95" t="s">
        <v>191</v>
      </c>
      <c r="D318" s="87">
        <v>202</v>
      </c>
      <c r="E318" s="74" t="s">
        <v>260</v>
      </c>
      <c r="F318" s="129"/>
      <c r="G318" s="21"/>
      <c r="H318" s="21"/>
      <c r="I318" s="117"/>
      <c r="J318" s="21"/>
      <c r="K318" s="109"/>
      <c r="L318" s="61"/>
      <c r="M318" s="57" t="s">
        <v>256</v>
      </c>
    </row>
    <row r="319" spans="2:13" s="3" customFormat="1" ht="66" customHeight="1" x14ac:dyDescent="0.25">
      <c r="B319" s="29" t="s">
        <v>38</v>
      </c>
      <c r="C319" s="95" t="s">
        <v>191</v>
      </c>
      <c r="D319" s="85">
        <v>203</v>
      </c>
      <c r="E319" s="74" t="s">
        <v>255</v>
      </c>
      <c r="F319" s="129">
        <v>1</v>
      </c>
      <c r="G319" s="21" t="s">
        <v>439</v>
      </c>
      <c r="H319" s="21" t="s">
        <v>432</v>
      </c>
      <c r="I319" s="117">
        <v>100</v>
      </c>
      <c r="J319" s="21"/>
      <c r="K319" s="109">
        <v>2003709497</v>
      </c>
      <c r="L319" s="61"/>
      <c r="M319" s="57" t="s">
        <v>256</v>
      </c>
    </row>
    <row r="320" spans="2:13" s="3" customFormat="1" ht="66" customHeight="1" x14ac:dyDescent="0.25">
      <c r="B320" s="29" t="s">
        <v>38</v>
      </c>
      <c r="C320" s="95" t="s">
        <v>191</v>
      </c>
      <c r="D320" s="85">
        <v>203</v>
      </c>
      <c r="E320" s="72" t="s">
        <v>255</v>
      </c>
      <c r="F320" s="129">
        <v>2</v>
      </c>
      <c r="G320" s="21" t="s">
        <v>440</v>
      </c>
      <c r="H320" s="21" t="s">
        <v>434</v>
      </c>
      <c r="I320" s="117">
        <v>1</v>
      </c>
      <c r="J320" s="21"/>
      <c r="K320" s="109">
        <v>95172000</v>
      </c>
      <c r="L320" s="61"/>
      <c r="M320" s="57" t="s">
        <v>256</v>
      </c>
    </row>
    <row r="321" spans="2:13" s="3" customFormat="1" ht="66" customHeight="1" x14ac:dyDescent="0.25">
      <c r="B321" s="29" t="s">
        <v>38</v>
      </c>
      <c r="C321" s="95" t="s">
        <v>191</v>
      </c>
      <c r="D321" s="85">
        <v>203</v>
      </c>
      <c r="E321" s="72" t="s">
        <v>255</v>
      </c>
      <c r="F321" s="129">
        <v>3</v>
      </c>
      <c r="G321" s="21" t="s">
        <v>441</v>
      </c>
      <c r="H321" s="21" t="s">
        <v>434</v>
      </c>
      <c r="I321" s="117">
        <v>1</v>
      </c>
      <c r="J321" s="21"/>
      <c r="K321" s="109">
        <v>412000000</v>
      </c>
      <c r="L321" s="61"/>
      <c r="M321" s="57" t="s">
        <v>256</v>
      </c>
    </row>
    <row r="322" spans="2:13" s="3" customFormat="1" ht="66" customHeight="1" x14ac:dyDescent="0.25">
      <c r="B322" s="29" t="s">
        <v>38</v>
      </c>
      <c r="C322" s="95" t="s">
        <v>191</v>
      </c>
      <c r="D322" s="85">
        <v>203</v>
      </c>
      <c r="E322" s="72" t="s">
        <v>255</v>
      </c>
      <c r="F322" s="129">
        <v>4</v>
      </c>
      <c r="G322" s="21" t="s">
        <v>441</v>
      </c>
      <c r="H322" s="21" t="s">
        <v>434</v>
      </c>
      <c r="I322" s="117">
        <v>1</v>
      </c>
      <c r="J322" s="21"/>
      <c r="K322" s="109">
        <v>463500000</v>
      </c>
      <c r="L322" s="61"/>
      <c r="M322" s="57" t="s">
        <v>256</v>
      </c>
    </row>
    <row r="323" spans="2:13" s="3" customFormat="1" ht="66" customHeight="1" x14ac:dyDescent="0.25">
      <c r="B323" s="29" t="s">
        <v>38</v>
      </c>
      <c r="C323" s="95" t="s">
        <v>191</v>
      </c>
      <c r="D323" s="85">
        <v>204</v>
      </c>
      <c r="E323" s="74" t="s">
        <v>257</v>
      </c>
      <c r="F323" s="129">
        <v>1</v>
      </c>
      <c r="G323" s="21" t="s">
        <v>783</v>
      </c>
      <c r="H323" s="21" t="s">
        <v>432</v>
      </c>
      <c r="I323" s="117">
        <v>100</v>
      </c>
      <c r="J323" s="21"/>
      <c r="K323" s="109">
        <v>220000000</v>
      </c>
      <c r="L323" s="61"/>
      <c r="M323" s="57" t="s">
        <v>256</v>
      </c>
    </row>
    <row r="324" spans="2:13" s="3" customFormat="1" ht="66" customHeight="1" x14ac:dyDescent="0.25">
      <c r="B324" s="29" t="s">
        <v>38</v>
      </c>
      <c r="C324" s="95" t="s">
        <v>191</v>
      </c>
      <c r="D324" s="85">
        <v>204</v>
      </c>
      <c r="E324" s="72" t="s">
        <v>257</v>
      </c>
      <c r="F324" s="129">
        <v>2</v>
      </c>
      <c r="G324" s="21" t="s">
        <v>783</v>
      </c>
      <c r="H324" s="21" t="s">
        <v>432</v>
      </c>
      <c r="I324" s="117">
        <v>100</v>
      </c>
      <c r="J324" s="21"/>
      <c r="K324" s="109">
        <v>900000000</v>
      </c>
      <c r="L324" s="61"/>
      <c r="M324" s="57" t="s">
        <v>256</v>
      </c>
    </row>
    <row r="325" spans="2:13" s="3" customFormat="1" ht="66" customHeight="1" x14ac:dyDescent="0.25">
      <c r="B325" s="29" t="s">
        <v>38</v>
      </c>
      <c r="C325" s="95" t="s">
        <v>191</v>
      </c>
      <c r="D325" s="85">
        <v>205</v>
      </c>
      <c r="E325" s="74" t="s">
        <v>259</v>
      </c>
      <c r="F325" s="129">
        <v>1</v>
      </c>
      <c r="G325" s="21" t="s">
        <v>442</v>
      </c>
      <c r="H325" s="21" t="s">
        <v>432</v>
      </c>
      <c r="I325" s="117">
        <v>100</v>
      </c>
      <c r="J325" s="21"/>
      <c r="K325" s="109">
        <v>480000000</v>
      </c>
      <c r="L325" s="61"/>
      <c r="M325" s="57" t="s">
        <v>256</v>
      </c>
    </row>
    <row r="326" spans="2:13" s="3" customFormat="1" ht="66" customHeight="1" x14ac:dyDescent="0.25">
      <c r="B326" s="29" t="s">
        <v>38</v>
      </c>
      <c r="C326" s="95" t="s">
        <v>191</v>
      </c>
      <c r="D326" s="85">
        <v>206</v>
      </c>
      <c r="E326" s="74" t="s">
        <v>258</v>
      </c>
      <c r="F326" s="129">
        <v>1</v>
      </c>
      <c r="G326" s="21" t="s">
        <v>443</v>
      </c>
      <c r="H326" s="21" t="s">
        <v>432</v>
      </c>
      <c r="I326" s="117">
        <v>100</v>
      </c>
      <c r="J326" s="21"/>
      <c r="K326" s="109">
        <v>590096548.00119996</v>
      </c>
      <c r="L326" s="61"/>
      <c r="M326" s="57" t="s">
        <v>256</v>
      </c>
    </row>
    <row r="327" spans="2:13" s="3" customFormat="1" ht="66" customHeight="1" x14ac:dyDescent="0.25">
      <c r="B327" s="29" t="s">
        <v>38</v>
      </c>
      <c r="C327" s="95" t="s">
        <v>191</v>
      </c>
      <c r="D327" s="85">
        <v>207</v>
      </c>
      <c r="E327" s="74" t="s">
        <v>421</v>
      </c>
      <c r="F327" s="129">
        <v>1</v>
      </c>
      <c r="G327" s="21" t="s">
        <v>444</v>
      </c>
      <c r="H327" s="21" t="s">
        <v>432</v>
      </c>
      <c r="I327" s="117">
        <v>100</v>
      </c>
      <c r="J327" s="21"/>
      <c r="K327" s="109">
        <v>306000000</v>
      </c>
      <c r="L327" s="61"/>
      <c r="M327" s="57" t="s">
        <v>256</v>
      </c>
    </row>
    <row r="328" spans="2:13" s="3" customFormat="1" ht="66" customHeight="1" x14ac:dyDescent="0.25">
      <c r="B328" s="29" t="s">
        <v>38</v>
      </c>
      <c r="C328" s="95" t="s">
        <v>191</v>
      </c>
      <c r="D328" s="85">
        <v>208</v>
      </c>
      <c r="E328" s="74" t="s">
        <v>261</v>
      </c>
      <c r="F328" s="129"/>
      <c r="G328" s="21"/>
      <c r="H328" s="21"/>
      <c r="I328" s="117"/>
      <c r="J328" s="21"/>
      <c r="K328" s="109"/>
      <c r="L328" s="61"/>
      <c r="M328" s="57" t="s">
        <v>256</v>
      </c>
    </row>
    <row r="329" spans="2:13" s="3" customFormat="1" ht="66" customHeight="1" x14ac:dyDescent="0.25">
      <c r="B329" s="29" t="s">
        <v>38</v>
      </c>
      <c r="C329" s="95" t="s">
        <v>191</v>
      </c>
      <c r="D329" s="85">
        <v>209</v>
      </c>
      <c r="E329" s="72" t="s">
        <v>192</v>
      </c>
      <c r="F329" s="129">
        <v>1</v>
      </c>
      <c r="G329" s="39" t="s">
        <v>655</v>
      </c>
      <c r="H329" s="39" t="s">
        <v>432</v>
      </c>
      <c r="I329" s="117">
        <v>100</v>
      </c>
      <c r="J329" s="39"/>
      <c r="K329" s="109">
        <v>100000000</v>
      </c>
      <c r="L329" s="61"/>
      <c r="M329" s="57" t="s">
        <v>177</v>
      </c>
    </row>
    <row r="330" spans="2:13" s="3" customFormat="1" ht="66" customHeight="1" x14ac:dyDescent="0.25">
      <c r="B330" s="29" t="s">
        <v>38</v>
      </c>
      <c r="C330" s="95" t="s">
        <v>191</v>
      </c>
      <c r="D330" s="85">
        <v>209</v>
      </c>
      <c r="E330" s="72" t="s">
        <v>192</v>
      </c>
      <c r="F330" s="129">
        <v>2</v>
      </c>
      <c r="G330" s="39" t="s">
        <v>656</v>
      </c>
      <c r="H330" s="39" t="s">
        <v>432</v>
      </c>
      <c r="I330" s="117">
        <v>100</v>
      </c>
      <c r="J330" s="39"/>
      <c r="K330" s="109">
        <v>150000000</v>
      </c>
      <c r="L330" s="61"/>
      <c r="M330" s="57" t="s">
        <v>177</v>
      </c>
    </row>
    <row r="331" spans="2:13" s="5" customFormat="1" ht="66" customHeight="1" x14ac:dyDescent="0.25">
      <c r="B331" s="30" t="s">
        <v>125</v>
      </c>
      <c r="C331" s="96" t="s">
        <v>140</v>
      </c>
      <c r="D331" s="85">
        <v>210</v>
      </c>
      <c r="E331" s="74" t="s">
        <v>141</v>
      </c>
      <c r="F331" s="129">
        <v>1</v>
      </c>
      <c r="G331" s="21" t="s">
        <v>503</v>
      </c>
      <c r="H331" s="21" t="s">
        <v>434</v>
      </c>
      <c r="I331" s="117">
        <v>1</v>
      </c>
      <c r="J331" s="21"/>
      <c r="K331" s="109">
        <v>50000000</v>
      </c>
      <c r="L331" s="61"/>
      <c r="M331" s="57" t="s">
        <v>142</v>
      </c>
    </row>
    <row r="332" spans="2:13" s="5" customFormat="1" ht="66" customHeight="1" x14ac:dyDescent="0.25">
      <c r="B332" s="30" t="s">
        <v>125</v>
      </c>
      <c r="C332" s="96" t="s">
        <v>140</v>
      </c>
      <c r="D332" s="85">
        <v>210</v>
      </c>
      <c r="E332" s="72" t="s">
        <v>141</v>
      </c>
      <c r="F332" s="129">
        <v>2</v>
      </c>
      <c r="G332" s="21" t="s">
        <v>504</v>
      </c>
      <c r="H332" s="21" t="s">
        <v>474</v>
      </c>
      <c r="I332" s="117">
        <v>100</v>
      </c>
      <c r="J332" s="21"/>
      <c r="K332" s="109">
        <v>37000000</v>
      </c>
      <c r="L332" s="61"/>
      <c r="M332" s="57" t="s">
        <v>142</v>
      </c>
    </row>
    <row r="333" spans="2:13" s="5" customFormat="1" ht="66" customHeight="1" x14ac:dyDescent="0.25">
      <c r="B333" s="30" t="s">
        <v>125</v>
      </c>
      <c r="C333" s="96" t="s">
        <v>140</v>
      </c>
      <c r="D333" s="85">
        <v>210</v>
      </c>
      <c r="E333" s="72" t="s">
        <v>141</v>
      </c>
      <c r="F333" s="129">
        <v>3</v>
      </c>
      <c r="G333" s="21" t="s">
        <v>505</v>
      </c>
      <c r="H333" s="21" t="s">
        <v>474</v>
      </c>
      <c r="I333" s="117">
        <v>100</v>
      </c>
      <c r="J333" s="21"/>
      <c r="K333" s="109">
        <v>50000000</v>
      </c>
      <c r="L333" s="61"/>
      <c r="M333" s="57" t="s">
        <v>142</v>
      </c>
    </row>
    <row r="334" spans="2:13" s="5" customFormat="1" ht="66" customHeight="1" x14ac:dyDescent="0.25">
      <c r="B334" s="30" t="s">
        <v>125</v>
      </c>
      <c r="C334" s="96" t="s">
        <v>140</v>
      </c>
      <c r="D334" s="85">
        <v>211</v>
      </c>
      <c r="E334" s="74" t="s">
        <v>143</v>
      </c>
      <c r="F334" s="129"/>
      <c r="G334" s="21"/>
      <c r="H334" s="21"/>
      <c r="I334" s="117"/>
      <c r="J334" s="21"/>
      <c r="K334" s="109"/>
      <c r="L334" s="61"/>
      <c r="M334" s="57" t="s">
        <v>142</v>
      </c>
    </row>
    <row r="335" spans="2:13" s="5" customFormat="1" ht="66" customHeight="1" x14ac:dyDescent="0.25">
      <c r="B335" s="30" t="s">
        <v>125</v>
      </c>
      <c r="C335" s="96" t="s">
        <v>140</v>
      </c>
      <c r="D335" s="85">
        <v>212</v>
      </c>
      <c r="E335" s="74" t="s">
        <v>144</v>
      </c>
      <c r="F335" s="129">
        <v>1</v>
      </c>
      <c r="G335" s="21" t="s">
        <v>506</v>
      </c>
      <c r="H335" s="21" t="s">
        <v>474</v>
      </c>
      <c r="I335" s="117">
        <v>100</v>
      </c>
      <c r="J335" s="21"/>
      <c r="K335" s="109">
        <v>100000000</v>
      </c>
      <c r="L335" s="61"/>
      <c r="M335" s="57" t="s">
        <v>142</v>
      </c>
    </row>
    <row r="336" spans="2:13" s="5" customFormat="1" ht="66" customHeight="1" x14ac:dyDescent="0.25">
      <c r="B336" s="30" t="s">
        <v>125</v>
      </c>
      <c r="C336" s="96" t="s">
        <v>140</v>
      </c>
      <c r="D336" s="85">
        <v>213</v>
      </c>
      <c r="E336" s="74" t="s">
        <v>145</v>
      </c>
      <c r="F336" s="129">
        <v>1</v>
      </c>
      <c r="G336" s="21" t="s">
        <v>507</v>
      </c>
      <c r="H336" s="21" t="s">
        <v>474</v>
      </c>
      <c r="I336" s="117">
        <v>100</v>
      </c>
      <c r="J336" s="21"/>
      <c r="K336" s="109">
        <v>150000000</v>
      </c>
      <c r="L336" s="61"/>
      <c r="M336" s="57" t="s">
        <v>142</v>
      </c>
    </row>
    <row r="337" spans="2:60" s="5" customFormat="1" ht="66" customHeight="1" x14ac:dyDescent="0.25">
      <c r="B337" s="30" t="s">
        <v>125</v>
      </c>
      <c r="C337" s="96" t="s">
        <v>140</v>
      </c>
      <c r="D337" s="85">
        <v>213</v>
      </c>
      <c r="E337" s="72" t="s">
        <v>145</v>
      </c>
      <c r="F337" s="129">
        <v>2</v>
      </c>
      <c r="G337" s="21" t="s">
        <v>508</v>
      </c>
      <c r="H337" s="21" t="s">
        <v>474</v>
      </c>
      <c r="I337" s="117">
        <v>100</v>
      </c>
      <c r="J337" s="21"/>
      <c r="K337" s="109">
        <v>30000000</v>
      </c>
      <c r="L337" s="61"/>
      <c r="M337" s="57" t="s">
        <v>142</v>
      </c>
    </row>
    <row r="338" spans="2:60" s="5" customFormat="1" ht="66" customHeight="1" x14ac:dyDescent="0.25">
      <c r="B338" s="30" t="s">
        <v>125</v>
      </c>
      <c r="C338" s="96" t="s">
        <v>140</v>
      </c>
      <c r="D338" s="85">
        <v>214</v>
      </c>
      <c r="E338" s="74" t="s">
        <v>146</v>
      </c>
      <c r="F338" s="129">
        <v>1</v>
      </c>
      <c r="G338" s="21" t="s">
        <v>509</v>
      </c>
      <c r="H338" s="21" t="s">
        <v>474</v>
      </c>
      <c r="I338" s="117">
        <v>100</v>
      </c>
      <c r="J338" s="21"/>
      <c r="K338" s="109">
        <v>35000000</v>
      </c>
      <c r="L338" s="61"/>
      <c r="M338" s="57" t="s">
        <v>142</v>
      </c>
    </row>
    <row r="339" spans="2:60" s="5" customFormat="1" ht="66" customHeight="1" x14ac:dyDescent="0.25">
      <c r="B339" s="30" t="s">
        <v>125</v>
      </c>
      <c r="C339" s="96" t="s">
        <v>140</v>
      </c>
      <c r="D339" s="85">
        <v>214</v>
      </c>
      <c r="E339" s="72" t="s">
        <v>146</v>
      </c>
      <c r="F339" s="129">
        <v>2</v>
      </c>
      <c r="G339" s="21" t="s">
        <v>510</v>
      </c>
      <c r="H339" s="21" t="s">
        <v>474</v>
      </c>
      <c r="I339" s="117">
        <v>100</v>
      </c>
      <c r="J339" s="21"/>
      <c r="K339" s="109">
        <v>30000000</v>
      </c>
      <c r="L339" s="61"/>
      <c r="M339" s="57" t="s">
        <v>142</v>
      </c>
    </row>
    <row r="340" spans="2:60" s="5" customFormat="1" ht="66" customHeight="1" x14ac:dyDescent="0.25">
      <c r="B340" s="30" t="s">
        <v>125</v>
      </c>
      <c r="C340" s="96" t="s">
        <v>140</v>
      </c>
      <c r="D340" s="85">
        <v>215</v>
      </c>
      <c r="E340" s="74" t="s">
        <v>147</v>
      </c>
      <c r="F340" s="129">
        <v>1</v>
      </c>
      <c r="G340" s="21" t="s">
        <v>511</v>
      </c>
      <c r="H340" s="21" t="s">
        <v>451</v>
      </c>
      <c r="I340" s="117">
        <v>1</v>
      </c>
      <c r="J340" s="21"/>
      <c r="K340" s="109">
        <v>35000000</v>
      </c>
      <c r="L340" s="61"/>
      <c r="M340" s="57" t="s">
        <v>142</v>
      </c>
    </row>
    <row r="341" spans="2:60" s="5" customFormat="1" ht="66" customHeight="1" x14ac:dyDescent="0.25">
      <c r="B341" s="30" t="s">
        <v>125</v>
      </c>
      <c r="C341" s="96" t="s">
        <v>140</v>
      </c>
      <c r="D341" s="85">
        <v>215</v>
      </c>
      <c r="E341" s="72" t="s">
        <v>147</v>
      </c>
      <c r="F341" s="129">
        <v>2</v>
      </c>
      <c r="G341" s="21" t="s">
        <v>512</v>
      </c>
      <c r="H341" s="21" t="s">
        <v>474</v>
      </c>
      <c r="I341" s="117">
        <v>100</v>
      </c>
      <c r="J341" s="21"/>
      <c r="K341" s="109">
        <v>50000000</v>
      </c>
      <c r="L341" s="61"/>
      <c r="M341" s="57" t="s">
        <v>142</v>
      </c>
    </row>
    <row r="342" spans="2:60" s="5" customFormat="1" ht="66" customHeight="1" x14ac:dyDescent="0.25">
      <c r="B342" s="30" t="s">
        <v>125</v>
      </c>
      <c r="C342" s="96" t="s">
        <v>140</v>
      </c>
      <c r="D342" s="85">
        <v>215</v>
      </c>
      <c r="E342" s="72" t="s">
        <v>147</v>
      </c>
      <c r="F342" s="129">
        <v>3</v>
      </c>
      <c r="G342" s="21" t="s">
        <v>513</v>
      </c>
      <c r="H342" s="21" t="s">
        <v>451</v>
      </c>
      <c r="I342" s="117">
        <v>1</v>
      </c>
      <c r="J342" s="21"/>
      <c r="K342" s="109">
        <v>50000000</v>
      </c>
      <c r="L342" s="61"/>
      <c r="M342" s="57" t="s">
        <v>142</v>
      </c>
    </row>
    <row r="343" spans="2:60" s="3" customFormat="1" ht="66" customHeight="1" x14ac:dyDescent="0.25">
      <c r="B343" s="30" t="s">
        <v>125</v>
      </c>
      <c r="C343" s="96" t="s">
        <v>140</v>
      </c>
      <c r="D343" s="85">
        <v>216</v>
      </c>
      <c r="E343" s="74" t="s">
        <v>193</v>
      </c>
      <c r="F343" s="129"/>
      <c r="G343" s="21"/>
      <c r="H343" s="21"/>
      <c r="I343" s="117"/>
      <c r="J343" s="21"/>
      <c r="K343" s="109"/>
      <c r="L343" s="61"/>
      <c r="M343" s="57" t="s">
        <v>177</v>
      </c>
    </row>
    <row r="344" spans="2:60" s="3" customFormat="1" ht="66" customHeight="1" x14ac:dyDescent="0.25">
      <c r="B344" s="30" t="s">
        <v>125</v>
      </c>
      <c r="C344" s="96" t="s">
        <v>140</v>
      </c>
      <c r="D344" s="85">
        <v>217</v>
      </c>
      <c r="E344" s="74" t="s">
        <v>194</v>
      </c>
      <c r="F344" s="129"/>
      <c r="G344" s="21"/>
      <c r="H344" s="21"/>
      <c r="I344" s="117"/>
      <c r="J344" s="21"/>
      <c r="K344" s="109"/>
      <c r="L344" s="61"/>
      <c r="M344" s="59" t="s">
        <v>177</v>
      </c>
    </row>
    <row r="345" spans="2:60" s="5" customFormat="1" ht="66" customHeight="1" x14ac:dyDescent="0.25">
      <c r="B345" s="30" t="s">
        <v>125</v>
      </c>
      <c r="C345" s="96" t="s">
        <v>140</v>
      </c>
      <c r="D345" s="85">
        <v>218</v>
      </c>
      <c r="E345" s="74" t="s">
        <v>148</v>
      </c>
      <c r="F345" s="129"/>
      <c r="G345" s="21"/>
      <c r="H345" s="21"/>
      <c r="I345" s="117"/>
      <c r="J345" s="21"/>
      <c r="K345" s="109"/>
      <c r="L345" s="61"/>
      <c r="M345" s="57" t="s">
        <v>142</v>
      </c>
    </row>
    <row r="346" spans="2:60" s="4" customFormat="1" ht="66" customHeight="1" x14ac:dyDescent="0.25">
      <c r="B346" s="30" t="s">
        <v>125</v>
      </c>
      <c r="C346" s="96" t="s">
        <v>140</v>
      </c>
      <c r="D346" s="87">
        <v>219</v>
      </c>
      <c r="E346" s="74" t="s">
        <v>351</v>
      </c>
      <c r="F346" s="129"/>
      <c r="G346" s="23"/>
      <c r="H346" s="23"/>
      <c r="I346" s="118"/>
      <c r="J346" s="23"/>
      <c r="K346" s="109"/>
      <c r="L346" s="61"/>
      <c r="M346" s="57" t="s">
        <v>338</v>
      </c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</row>
    <row r="347" spans="2:60" s="3" customFormat="1" ht="66" customHeight="1" x14ac:dyDescent="0.25">
      <c r="B347" s="30" t="s">
        <v>125</v>
      </c>
      <c r="C347" s="96" t="s">
        <v>140</v>
      </c>
      <c r="D347" s="85">
        <v>220</v>
      </c>
      <c r="E347" s="74" t="s">
        <v>306</v>
      </c>
      <c r="F347" s="129"/>
      <c r="G347" s="21"/>
      <c r="H347" s="21"/>
      <c r="I347" s="117"/>
      <c r="J347" s="21"/>
      <c r="K347" s="109"/>
      <c r="L347" s="61"/>
      <c r="M347" s="57" t="s">
        <v>307</v>
      </c>
    </row>
    <row r="348" spans="2:60" s="3" customFormat="1" ht="66" customHeight="1" x14ac:dyDescent="0.25">
      <c r="B348" s="30" t="s">
        <v>125</v>
      </c>
      <c r="C348" s="96" t="s">
        <v>140</v>
      </c>
      <c r="D348" s="85">
        <v>221</v>
      </c>
      <c r="E348" s="74" t="s">
        <v>352</v>
      </c>
      <c r="F348" s="129">
        <v>1</v>
      </c>
      <c r="G348" s="23" t="s">
        <v>456</v>
      </c>
      <c r="H348" s="21" t="s">
        <v>432</v>
      </c>
      <c r="I348" s="117">
        <v>100</v>
      </c>
      <c r="J348" s="23"/>
      <c r="K348" s="109">
        <v>50000000</v>
      </c>
      <c r="L348" s="61"/>
      <c r="M348" s="57" t="s">
        <v>338</v>
      </c>
    </row>
    <row r="349" spans="2:60" s="3" customFormat="1" ht="66" customHeight="1" x14ac:dyDescent="0.25">
      <c r="B349" s="30" t="s">
        <v>125</v>
      </c>
      <c r="C349" s="96" t="s">
        <v>140</v>
      </c>
      <c r="D349" s="85">
        <v>221</v>
      </c>
      <c r="E349" s="72" t="s">
        <v>352</v>
      </c>
      <c r="F349" s="129">
        <v>2</v>
      </c>
      <c r="G349" s="23" t="s">
        <v>457</v>
      </c>
      <c r="H349" s="21" t="s">
        <v>432</v>
      </c>
      <c r="I349" s="117">
        <v>100</v>
      </c>
      <c r="J349" s="23"/>
      <c r="K349" s="109">
        <v>50000000</v>
      </c>
      <c r="L349" s="61"/>
      <c r="M349" s="57" t="s">
        <v>338</v>
      </c>
    </row>
    <row r="350" spans="2:60" s="3" customFormat="1" ht="66" customHeight="1" x14ac:dyDescent="0.25">
      <c r="B350" s="30" t="s">
        <v>125</v>
      </c>
      <c r="C350" s="96" t="s">
        <v>140</v>
      </c>
      <c r="D350" s="85">
        <v>221</v>
      </c>
      <c r="E350" s="72" t="s">
        <v>352</v>
      </c>
      <c r="F350" s="129">
        <v>3</v>
      </c>
      <c r="G350" s="23" t="s">
        <v>458</v>
      </c>
      <c r="H350" s="21" t="s">
        <v>432</v>
      </c>
      <c r="I350" s="117">
        <v>100</v>
      </c>
      <c r="J350" s="23"/>
      <c r="K350" s="109">
        <v>63000000</v>
      </c>
      <c r="L350" s="61"/>
      <c r="M350" s="57" t="s">
        <v>338</v>
      </c>
    </row>
    <row r="351" spans="2:60" s="3" customFormat="1" ht="66" customHeight="1" x14ac:dyDescent="0.25">
      <c r="B351" s="30" t="s">
        <v>125</v>
      </c>
      <c r="C351" s="96" t="s">
        <v>140</v>
      </c>
      <c r="D351" s="85">
        <v>222</v>
      </c>
      <c r="E351" s="74" t="s">
        <v>353</v>
      </c>
      <c r="F351" s="129"/>
      <c r="G351" s="23"/>
      <c r="H351" s="23"/>
      <c r="I351" s="118"/>
      <c r="J351" s="23"/>
      <c r="K351" s="109"/>
      <c r="L351" s="61"/>
      <c r="M351" s="57" t="s">
        <v>338</v>
      </c>
    </row>
    <row r="352" spans="2:60" s="3" customFormat="1" ht="66" customHeight="1" x14ac:dyDescent="0.25">
      <c r="B352" s="30" t="s">
        <v>125</v>
      </c>
      <c r="C352" s="96" t="s">
        <v>140</v>
      </c>
      <c r="D352" s="85">
        <v>223</v>
      </c>
      <c r="E352" s="74" t="s">
        <v>354</v>
      </c>
      <c r="F352" s="129"/>
      <c r="G352" s="23"/>
      <c r="H352" s="23"/>
      <c r="I352" s="118"/>
      <c r="J352" s="23"/>
      <c r="K352" s="109"/>
      <c r="L352" s="61"/>
      <c r="M352" s="57" t="s">
        <v>338</v>
      </c>
    </row>
    <row r="353" spans="2:60" s="3" customFormat="1" ht="66" customHeight="1" x14ac:dyDescent="0.25">
      <c r="B353" s="30" t="s">
        <v>125</v>
      </c>
      <c r="C353" s="96" t="s">
        <v>140</v>
      </c>
      <c r="D353" s="85">
        <v>224</v>
      </c>
      <c r="E353" s="74" t="s">
        <v>355</v>
      </c>
      <c r="F353" s="129">
        <v>1</v>
      </c>
      <c r="G353" s="23" t="s">
        <v>459</v>
      </c>
      <c r="H353" s="23" t="s">
        <v>451</v>
      </c>
      <c r="I353" s="118">
        <v>1</v>
      </c>
      <c r="J353" s="23"/>
      <c r="K353" s="109">
        <v>125000000</v>
      </c>
      <c r="L353" s="61"/>
      <c r="M353" s="57" t="s">
        <v>338</v>
      </c>
    </row>
    <row r="354" spans="2:60" s="5" customFormat="1" ht="66" customHeight="1" x14ac:dyDescent="0.25">
      <c r="B354" s="30" t="s">
        <v>125</v>
      </c>
      <c r="C354" s="97" t="s">
        <v>149</v>
      </c>
      <c r="D354" s="85">
        <v>225</v>
      </c>
      <c r="E354" s="74" t="s">
        <v>150</v>
      </c>
      <c r="F354" s="129">
        <v>1</v>
      </c>
      <c r="G354" s="21" t="s">
        <v>514</v>
      </c>
      <c r="H354" s="21" t="s">
        <v>451</v>
      </c>
      <c r="I354" s="117">
        <v>1</v>
      </c>
      <c r="J354" s="21"/>
      <c r="K354" s="109">
        <v>35000000</v>
      </c>
      <c r="L354" s="61"/>
      <c r="M354" s="57" t="s">
        <v>142</v>
      </c>
    </row>
    <row r="355" spans="2:60" s="6" customFormat="1" ht="66" customHeight="1" x14ac:dyDescent="0.25">
      <c r="B355" s="30" t="s">
        <v>125</v>
      </c>
      <c r="C355" s="97" t="s">
        <v>149</v>
      </c>
      <c r="D355" s="85">
        <v>226</v>
      </c>
      <c r="E355" s="74" t="s">
        <v>151</v>
      </c>
      <c r="F355" s="129">
        <v>1</v>
      </c>
      <c r="G355" s="21" t="s">
        <v>515</v>
      </c>
      <c r="H355" s="21" t="s">
        <v>451</v>
      </c>
      <c r="I355" s="117">
        <v>1</v>
      </c>
      <c r="J355" s="21"/>
      <c r="K355" s="109">
        <v>50000000</v>
      </c>
      <c r="L355" s="61"/>
      <c r="M355" s="59" t="s">
        <v>142</v>
      </c>
    </row>
    <row r="356" spans="2:60" s="6" customFormat="1" ht="66" customHeight="1" x14ac:dyDescent="0.25">
      <c r="B356" s="30" t="s">
        <v>125</v>
      </c>
      <c r="C356" s="97" t="s">
        <v>149</v>
      </c>
      <c r="D356" s="85">
        <v>226</v>
      </c>
      <c r="E356" s="72" t="s">
        <v>151</v>
      </c>
      <c r="F356" s="129">
        <v>2</v>
      </c>
      <c r="G356" s="21" t="s">
        <v>516</v>
      </c>
      <c r="H356" s="21" t="s">
        <v>451</v>
      </c>
      <c r="I356" s="117">
        <v>1</v>
      </c>
      <c r="J356" s="21"/>
      <c r="K356" s="109">
        <v>53099999</v>
      </c>
      <c r="L356" s="61"/>
      <c r="M356" s="57" t="s">
        <v>142</v>
      </c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</row>
    <row r="357" spans="2:60" s="6" customFormat="1" ht="66" customHeight="1" x14ac:dyDescent="0.25">
      <c r="B357" s="30" t="s">
        <v>125</v>
      </c>
      <c r="C357" s="97" t="s">
        <v>149</v>
      </c>
      <c r="D357" s="85">
        <v>226</v>
      </c>
      <c r="E357" s="72" t="s">
        <v>151</v>
      </c>
      <c r="F357" s="129">
        <v>3</v>
      </c>
      <c r="G357" s="21" t="s">
        <v>517</v>
      </c>
      <c r="H357" s="21" t="s">
        <v>474</v>
      </c>
      <c r="I357" s="117">
        <v>100</v>
      </c>
      <c r="J357" s="21"/>
      <c r="K357" s="109">
        <v>30000000</v>
      </c>
      <c r="L357" s="61"/>
      <c r="M357" s="57" t="s">
        <v>142</v>
      </c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</row>
    <row r="358" spans="2:60" s="5" customFormat="1" ht="66" customHeight="1" x14ac:dyDescent="0.25">
      <c r="B358" s="30" t="s">
        <v>125</v>
      </c>
      <c r="C358" s="97" t="s">
        <v>149</v>
      </c>
      <c r="D358" s="85">
        <v>227</v>
      </c>
      <c r="E358" s="74" t="s">
        <v>152</v>
      </c>
      <c r="F358" s="129"/>
      <c r="G358" s="21"/>
      <c r="H358" s="21"/>
      <c r="I358" s="117"/>
      <c r="J358" s="21"/>
      <c r="K358" s="109"/>
      <c r="L358" s="61"/>
      <c r="M358" s="57" t="s">
        <v>142</v>
      </c>
    </row>
    <row r="359" spans="2:60" s="5" customFormat="1" ht="66" customHeight="1" x14ac:dyDescent="0.25">
      <c r="B359" s="30" t="s">
        <v>125</v>
      </c>
      <c r="C359" s="97" t="s">
        <v>149</v>
      </c>
      <c r="D359" s="85">
        <v>228</v>
      </c>
      <c r="E359" s="74" t="s">
        <v>153</v>
      </c>
      <c r="F359" s="129">
        <v>1</v>
      </c>
      <c r="G359" s="21" t="s">
        <v>518</v>
      </c>
      <c r="H359" s="21" t="s">
        <v>451</v>
      </c>
      <c r="I359" s="117">
        <v>1</v>
      </c>
      <c r="J359" s="21"/>
      <c r="K359" s="109">
        <v>40000000</v>
      </c>
      <c r="L359" s="61"/>
      <c r="M359" s="57" t="s">
        <v>142</v>
      </c>
    </row>
    <row r="360" spans="2:60" s="5" customFormat="1" ht="66" customHeight="1" x14ac:dyDescent="0.25">
      <c r="B360" s="30" t="s">
        <v>125</v>
      </c>
      <c r="C360" s="98" t="s">
        <v>234</v>
      </c>
      <c r="D360" s="85">
        <v>229</v>
      </c>
      <c r="E360" s="79" t="s">
        <v>389</v>
      </c>
      <c r="F360" s="129"/>
      <c r="G360" s="21"/>
      <c r="H360" s="21"/>
      <c r="I360" s="117"/>
      <c r="J360" s="21"/>
      <c r="K360" s="109"/>
      <c r="L360" s="61"/>
      <c r="M360" s="57" t="s">
        <v>235</v>
      </c>
    </row>
    <row r="361" spans="2:60" s="3" customFormat="1" ht="66" customHeight="1" x14ac:dyDescent="0.25">
      <c r="B361" s="30" t="s">
        <v>125</v>
      </c>
      <c r="C361" s="98" t="s">
        <v>234</v>
      </c>
      <c r="D361" s="85">
        <v>230</v>
      </c>
      <c r="E361" s="74" t="s">
        <v>236</v>
      </c>
      <c r="F361" s="129">
        <v>1</v>
      </c>
      <c r="G361" s="21" t="s">
        <v>756</v>
      </c>
      <c r="H361" s="21" t="s">
        <v>474</v>
      </c>
      <c r="I361" s="117">
        <v>100</v>
      </c>
      <c r="J361" s="21"/>
      <c r="K361" s="109">
        <v>28000000</v>
      </c>
      <c r="L361" s="61"/>
      <c r="M361" s="59" t="s">
        <v>235</v>
      </c>
    </row>
    <row r="362" spans="2:60" s="3" customFormat="1" ht="66" customHeight="1" x14ac:dyDescent="0.25">
      <c r="B362" s="30" t="s">
        <v>125</v>
      </c>
      <c r="C362" s="98" t="s">
        <v>234</v>
      </c>
      <c r="D362" s="85">
        <v>231</v>
      </c>
      <c r="E362" s="74" t="s">
        <v>237</v>
      </c>
      <c r="F362" s="129"/>
      <c r="G362" s="21"/>
      <c r="H362" s="21"/>
      <c r="I362" s="117"/>
      <c r="J362" s="21"/>
      <c r="K362" s="109"/>
      <c r="L362" s="61"/>
      <c r="M362" s="59" t="s">
        <v>235</v>
      </c>
    </row>
    <row r="363" spans="2:60" s="3" customFormat="1" ht="66" customHeight="1" x14ac:dyDescent="0.25">
      <c r="B363" s="30" t="s">
        <v>125</v>
      </c>
      <c r="C363" s="98" t="s">
        <v>234</v>
      </c>
      <c r="D363" s="85">
        <v>232</v>
      </c>
      <c r="E363" s="74" t="s">
        <v>238</v>
      </c>
      <c r="F363" s="129"/>
      <c r="G363" s="21"/>
      <c r="H363" s="21"/>
      <c r="I363" s="117"/>
      <c r="J363" s="21"/>
      <c r="K363" s="109"/>
      <c r="L363" s="61"/>
      <c r="M363" s="59" t="s">
        <v>235</v>
      </c>
    </row>
    <row r="364" spans="2:60" s="4" customFormat="1" ht="66" customHeight="1" x14ac:dyDescent="0.25">
      <c r="B364" s="30" t="s">
        <v>125</v>
      </c>
      <c r="C364" s="99" t="s">
        <v>126</v>
      </c>
      <c r="D364" s="85">
        <v>233</v>
      </c>
      <c r="E364" s="74" t="s">
        <v>127</v>
      </c>
      <c r="F364" s="129">
        <v>1</v>
      </c>
      <c r="G364" s="23" t="s">
        <v>498</v>
      </c>
      <c r="H364" s="21" t="s">
        <v>432</v>
      </c>
      <c r="I364" s="117">
        <v>100</v>
      </c>
      <c r="J364" s="23"/>
      <c r="K364" s="109">
        <v>200000000</v>
      </c>
      <c r="L364" s="61"/>
      <c r="M364" s="57" t="s">
        <v>97</v>
      </c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</row>
    <row r="365" spans="2:60" s="3" customFormat="1" ht="66" customHeight="1" x14ac:dyDescent="0.25">
      <c r="B365" s="30" t="s">
        <v>125</v>
      </c>
      <c r="C365" s="99" t="s">
        <v>126</v>
      </c>
      <c r="D365" s="85">
        <v>234</v>
      </c>
      <c r="E365" s="74" t="s">
        <v>128</v>
      </c>
      <c r="F365" s="129"/>
      <c r="G365" s="21"/>
      <c r="H365" s="21"/>
      <c r="I365" s="117"/>
      <c r="J365" s="21"/>
      <c r="K365" s="109"/>
      <c r="L365" s="61"/>
      <c r="M365" s="57" t="s">
        <v>97</v>
      </c>
    </row>
    <row r="366" spans="2:60" s="3" customFormat="1" ht="66" customHeight="1" x14ac:dyDescent="0.25">
      <c r="B366" s="30" t="s">
        <v>125</v>
      </c>
      <c r="C366" s="99" t="s">
        <v>126</v>
      </c>
      <c r="D366" s="85">
        <v>235</v>
      </c>
      <c r="E366" s="74" t="s">
        <v>129</v>
      </c>
      <c r="F366" s="129"/>
      <c r="G366" s="21"/>
      <c r="H366" s="21"/>
      <c r="I366" s="117"/>
      <c r="J366" s="21"/>
      <c r="K366" s="109"/>
      <c r="L366" s="61"/>
      <c r="M366" s="57" t="s">
        <v>97</v>
      </c>
    </row>
    <row r="367" spans="2:60" s="3" customFormat="1" ht="66" customHeight="1" x14ac:dyDescent="0.25">
      <c r="B367" s="30" t="s">
        <v>125</v>
      </c>
      <c r="C367" s="99" t="s">
        <v>126</v>
      </c>
      <c r="D367" s="85">
        <v>236</v>
      </c>
      <c r="E367" s="74" t="s">
        <v>130</v>
      </c>
      <c r="F367" s="129"/>
      <c r="G367" s="23"/>
      <c r="H367" s="23"/>
      <c r="I367" s="118"/>
      <c r="J367" s="23"/>
      <c r="K367" s="109"/>
      <c r="L367" s="61"/>
      <c r="M367" s="57" t="s">
        <v>97</v>
      </c>
    </row>
    <row r="368" spans="2:60" s="3" customFormat="1" ht="66" customHeight="1" x14ac:dyDescent="0.25">
      <c r="B368" s="31" t="s">
        <v>42</v>
      </c>
      <c r="C368" s="100" t="s">
        <v>43</v>
      </c>
      <c r="D368" s="85">
        <v>237</v>
      </c>
      <c r="E368" s="75" t="s">
        <v>195</v>
      </c>
      <c r="F368" s="129">
        <v>1</v>
      </c>
      <c r="G368" s="38" t="s">
        <v>657</v>
      </c>
      <c r="H368" s="38" t="s">
        <v>432</v>
      </c>
      <c r="I368" s="117">
        <v>100</v>
      </c>
      <c r="J368" s="38"/>
      <c r="K368" s="109">
        <v>1676395884</v>
      </c>
      <c r="L368" s="61"/>
      <c r="M368" s="57" t="s">
        <v>177</v>
      </c>
    </row>
    <row r="369" spans="2:13" s="3" customFormat="1" ht="66" customHeight="1" x14ac:dyDescent="0.25">
      <c r="B369" s="31" t="s">
        <v>42</v>
      </c>
      <c r="C369" s="100" t="s">
        <v>43</v>
      </c>
      <c r="D369" s="85">
        <v>237</v>
      </c>
      <c r="E369" s="76" t="s">
        <v>195</v>
      </c>
      <c r="F369" s="129">
        <v>2</v>
      </c>
      <c r="G369" s="21" t="s">
        <v>658</v>
      </c>
      <c r="H369" s="21" t="s">
        <v>432</v>
      </c>
      <c r="I369" s="117">
        <v>100</v>
      </c>
      <c r="J369" s="21"/>
      <c r="K369" s="109">
        <v>300000000</v>
      </c>
      <c r="L369" s="61"/>
      <c r="M369" s="57" t="s">
        <v>177</v>
      </c>
    </row>
    <row r="370" spans="2:13" s="3" customFormat="1" ht="66" customHeight="1" x14ac:dyDescent="0.25">
      <c r="B370" s="31" t="s">
        <v>42</v>
      </c>
      <c r="C370" s="100" t="s">
        <v>43</v>
      </c>
      <c r="D370" s="85">
        <v>237</v>
      </c>
      <c r="E370" s="76" t="s">
        <v>195</v>
      </c>
      <c r="F370" s="129">
        <v>3</v>
      </c>
      <c r="G370" s="21" t="s">
        <v>659</v>
      </c>
      <c r="H370" s="21" t="s">
        <v>432</v>
      </c>
      <c r="I370" s="117">
        <v>100</v>
      </c>
      <c r="J370" s="21"/>
      <c r="K370" s="109">
        <v>300000000</v>
      </c>
      <c r="L370" s="61"/>
      <c r="M370" s="57" t="s">
        <v>177</v>
      </c>
    </row>
    <row r="371" spans="2:13" s="3" customFormat="1" ht="66" customHeight="1" x14ac:dyDescent="0.25">
      <c r="B371" s="31" t="s">
        <v>42</v>
      </c>
      <c r="C371" s="100" t="s">
        <v>43</v>
      </c>
      <c r="D371" s="85">
        <v>237</v>
      </c>
      <c r="E371" s="76" t="s">
        <v>195</v>
      </c>
      <c r="F371" s="129">
        <v>4</v>
      </c>
      <c r="G371" s="21" t="s">
        <v>660</v>
      </c>
      <c r="H371" s="21" t="s">
        <v>432</v>
      </c>
      <c r="I371" s="117">
        <v>100</v>
      </c>
      <c r="J371" s="21"/>
      <c r="K371" s="109">
        <v>200000000</v>
      </c>
      <c r="L371" s="61"/>
      <c r="M371" s="57" t="s">
        <v>177</v>
      </c>
    </row>
    <row r="372" spans="2:13" s="3" customFormat="1" ht="66" customHeight="1" x14ac:dyDescent="0.25">
      <c r="B372" s="31" t="s">
        <v>42</v>
      </c>
      <c r="C372" s="100" t="s">
        <v>43</v>
      </c>
      <c r="D372" s="85">
        <v>238</v>
      </c>
      <c r="E372" s="80" t="s">
        <v>196</v>
      </c>
      <c r="F372" s="129">
        <v>1</v>
      </c>
      <c r="G372" s="21" t="s">
        <v>661</v>
      </c>
      <c r="H372" s="21" t="s">
        <v>432</v>
      </c>
      <c r="I372" s="117">
        <v>100</v>
      </c>
      <c r="J372" s="21"/>
      <c r="K372" s="109">
        <v>50000000</v>
      </c>
      <c r="L372" s="61"/>
      <c r="M372" s="57" t="s">
        <v>177</v>
      </c>
    </row>
    <row r="373" spans="2:13" s="3" customFormat="1" ht="66" customHeight="1" x14ac:dyDescent="0.25">
      <c r="B373" s="31" t="s">
        <v>42</v>
      </c>
      <c r="C373" s="100" t="s">
        <v>43</v>
      </c>
      <c r="D373" s="85">
        <v>239</v>
      </c>
      <c r="E373" s="75" t="s">
        <v>197</v>
      </c>
      <c r="F373" s="129">
        <v>1</v>
      </c>
      <c r="G373" s="21" t="s">
        <v>662</v>
      </c>
      <c r="H373" s="21" t="s">
        <v>644</v>
      </c>
      <c r="I373" s="117">
        <v>1</v>
      </c>
      <c r="J373" s="21"/>
      <c r="K373" s="109">
        <v>50000000</v>
      </c>
      <c r="L373" s="61"/>
      <c r="M373" s="57" t="s">
        <v>177</v>
      </c>
    </row>
    <row r="374" spans="2:13" s="3" customFormat="1" ht="66" customHeight="1" x14ac:dyDescent="0.25">
      <c r="B374" s="31" t="s">
        <v>42</v>
      </c>
      <c r="C374" s="100" t="s">
        <v>43</v>
      </c>
      <c r="D374" s="85">
        <v>239</v>
      </c>
      <c r="E374" s="76" t="s">
        <v>197</v>
      </c>
      <c r="F374" s="129">
        <v>2</v>
      </c>
      <c r="G374" s="21" t="s">
        <v>662</v>
      </c>
      <c r="H374" s="21" t="s">
        <v>644</v>
      </c>
      <c r="I374" s="117">
        <v>1</v>
      </c>
      <c r="J374" s="21"/>
      <c r="K374" s="109">
        <v>400000000</v>
      </c>
      <c r="L374" s="61"/>
      <c r="M374" s="57" t="s">
        <v>177</v>
      </c>
    </row>
    <row r="375" spans="2:13" s="3" customFormat="1" ht="66" customHeight="1" x14ac:dyDescent="0.25">
      <c r="B375" s="31" t="s">
        <v>42</v>
      </c>
      <c r="C375" s="100" t="s">
        <v>43</v>
      </c>
      <c r="D375" s="85">
        <v>240</v>
      </c>
      <c r="E375" s="75" t="s">
        <v>198</v>
      </c>
      <c r="F375" s="129">
        <v>1</v>
      </c>
      <c r="G375" s="39" t="s">
        <v>663</v>
      </c>
      <c r="H375" s="39" t="s">
        <v>432</v>
      </c>
      <c r="I375" s="117">
        <v>100</v>
      </c>
      <c r="J375" s="39"/>
      <c r="K375" s="109">
        <v>352897196</v>
      </c>
      <c r="L375" s="61"/>
      <c r="M375" s="57" t="s">
        <v>177</v>
      </c>
    </row>
    <row r="376" spans="2:13" s="3" customFormat="1" ht="66" customHeight="1" x14ac:dyDescent="0.25">
      <c r="B376" s="31" t="s">
        <v>42</v>
      </c>
      <c r="C376" s="100" t="s">
        <v>43</v>
      </c>
      <c r="D376" s="85">
        <v>240</v>
      </c>
      <c r="E376" s="76" t="s">
        <v>198</v>
      </c>
      <c r="F376" s="129">
        <v>2</v>
      </c>
      <c r="G376" s="39" t="s">
        <v>664</v>
      </c>
      <c r="H376" s="39" t="s">
        <v>432</v>
      </c>
      <c r="I376" s="117">
        <v>100</v>
      </c>
      <c r="J376" s="39"/>
      <c r="K376" s="109">
        <v>47102803</v>
      </c>
      <c r="L376" s="61"/>
      <c r="M376" s="57" t="s">
        <v>177</v>
      </c>
    </row>
    <row r="377" spans="2:13" s="3" customFormat="1" ht="66" customHeight="1" x14ac:dyDescent="0.25">
      <c r="B377" s="31" t="s">
        <v>42</v>
      </c>
      <c r="C377" s="100" t="s">
        <v>43</v>
      </c>
      <c r="D377" s="85">
        <v>241</v>
      </c>
      <c r="E377" s="75" t="s">
        <v>296</v>
      </c>
      <c r="F377" s="129">
        <v>1</v>
      </c>
      <c r="G377" s="21" t="s">
        <v>771</v>
      </c>
      <c r="H377" s="21" t="s">
        <v>474</v>
      </c>
      <c r="I377" s="117">
        <v>100</v>
      </c>
      <c r="J377" s="21"/>
      <c r="K377" s="109">
        <v>50000000</v>
      </c>
      <c r="L377" s="61"/>
      <c r="M377" s="57" t="s">
        <v>297</v>
      </c>
    </row>
    <row r="378" spans="2:13" s="3" customFormat="1" ht="66" customHeight="1" x14ac:dyDescent="0.25">
      <c r="B378" s="31" t="s">
        <v>42</v>
      </c>
      <c r="C378" s="100" t="s">
        <v>43</v>
      </c>
      <c r="D378" s="85">
        <v>241</v>
      </c>
      <c r="E378" s="76" t="s">
        <v>296</v>
      </c>
      <c r="F378" s="129">
        <v>2</v>
      </c>
      <c r="G378" s="21" t="s">
        <v>772</v>
      </c>
      <c r="H378" s="21" t="s">
        <v>474</v>
      </c>
      <c r="I378" s="117">
        <v>100</v>
      </c>
      <c r="J378" s="21"/>
      <c r="K378" s="109">
        <v>46000000</v>
      </c>
      <c r="L378" s="61"/>
      <c r="M378" s="57" t="s">
        <v>297</v>
      </c>
    </row>
    <row r="379" spans="2:13" s="3" customFormat="1" ht="66" customHeight="1" x14ac:dyDescent="0.25">
      <c r="B379" s="31" t="s">
        <v>42</v>
      </c>
      <c r="C379" s="100" t="s">
        <v>43</v>
      </c>
      <c r="D379" s="85">
        <v>242</v>
      </c>
      <c r="E379" s="75" t="s">
        <v>44</v>
      </c>
      <c r="F379" s="129"/>
      <c r="G379" s="21"/>
      <c r="H379" s="21"/>
      <c r="I379" s="117"/>
      <c r="J379" s="21"/>
      <c r="K379" s="109"/>
      <c r="L379" s="61"/>
      <c r="M379" s="57" t="s">
        <v>16</v>
      </c>
    </row>
    <row r="380" spans="2:13" s="3" customFormat="1" ht="66" customHeight="1" x14ac:dyDescent="0.25">
      <c r="B380" s="31" t="s">
        <v>42</v>
      </c>
      <c r="C380" s="100" t="s">
        <v>43</v>
      </c>
      <c r="D380" s="85">
        <v>243</v>
      </c>
      <c r="E380" s="75" t="s">
        <v>298</v>
      </c>
      <c r="F380" s="129">
        <v>1</v>
      </c>
      <c r="G380" s="21" t="s">
        <v>773</v>
      </c>
      <c r="H380" s="21" t="s">
        <v>474</v>
      </c>
      <c r="I380" s="117">
        <v>100</v>
      </c>
      <c r="J380" s="21"/>
      <c r="K380" s="109">
        <v>500000000</v>
      </c>
      <c r="L380" s="61"/>
      <c r="M380" s="57" t="s">
        <v>297</v>
      </c>
    </row>
    <row r="381" spans="2:13" s="3" customFormat="1" ht="66" customHeight="1" x14ac:dyDescent="0.25">
      <c r="B381" s="31" t="s">
        <v>42</v>
      </c>
      <c r="C381" s="100" t="s">
        <v>43</v>
      </c>
      <c r="D381" s="85">
        <v>243</v>
      </c>
      <c r="E381" s="76" t="s">
        <v>298</v>
      </c>
      <c r="F381" s="129">
        <v>2</v>
      </c>
      <c r="G381" s="21" t="s">
        <v>774</v>
      </c>
      <c r="H381" s="21" t="s">
        <v>434</v>
      </c>
      <c r="I381" s="117">
        <v>1</v>
      </c>
      <c r="J381" s="21"/>
      <c r="K381" s="109">
        <v>20000000</v>
      </c>
      <c r="L381" s="61"/>
      <c r="M381" s="57" t="s">
        <v>297</v>
      </c>
    </row>
    <row r="382" spans="2:13" s="3" customFormat="1" ht="66" customHeight="1" x14ac:dyDescent="0.25">
      <c r="B382" s="31" t="s">
        <v>42</v>
      </c>
      <c r="C382" s="100" t="s">
        <v>43</v>
      </c>
      <c r="D382" s="85">
        <v>244</v>
      </c>
      <c r="E382" s="75" t="s">
        <v>299</v>
      </c>
      <c r="F382" s="129">
        <v>1</v>
      </c>
      <c r="G382" s="21" t="s">
        <v>774</v>
      </c>
      <c r="H382" s="21" t="s">
        <v>434</v>
      </c>
      <c r="I382" s="117">
        <v>1</v>
      </c>
      <c r="J382" s="21"/>
      <c r="K382" s="109">
        <v>30000000</v>
      </c>
      <c r="L382" s="61"/>
      <c r="M382" s="57" t="s">
        <v>297</v>
      </c>
    </row>
    <row r="383" spans="2:13" s="3" customFormat="1" ht="66" customHeight="1" x14ac:dyDescent="0.25">
      <c r="B383" s="31" t="s">
        <v>42</v>
      </c>
      <c r="C383" s="100" t="s">
        <v>43</v>
      </c>
      <c r="D383" s="85">
        <v>245</v>
      </c>
      <c r="E383" s="75" t="s">
        <v>300</v>
      </c>
      <c r="F383" s="129">
        <v>1</v>
      </c>
      <c r="G383" s="21" t="s">
        <v>775</v>
      </c>
      <c r="H383" s="21" t="s">
        <v>474</v>
      </c>
      <c r="I383" s="117">
        <v>100</v>
      </c>
      <c r="J383" s="21"/>
      <c r="K383" s="109">
        <v>20000000</v>
      </c>
      <c r="L383" s="61"/>
      <c r="M383" s="57" t="s">
        <v>297</v>
      </c>
    </row>
    <row r="384" spans="2:13" s="3" customFormat="1" ht="66" customHeight="1" x14ac:dyDescent="0.25">
      <c r="B384" s="31" t="s">
        <v>42</v>
      </c>
      <c r="C384" s="100" t="s">
        <v>43</v>
      </c>
      <c r="D384" s="85">
        <v>246</v>
      </c>
      <c r="E384" s="75" t="s">
        <v>301</v>
      </c>
      <c r="F384" s="129">
        <v>1</v>
      </c>
      <c r="G384" s="21" t="s">
        <v>776</v>
      </c>
      <c r="H384" s="21" t="s">
        <v>474</v>
      </c>
      <c r="I384" s="117">
        <v>100</v>
      </c>
      <c r="J384" s="21"/>
      <c r="K384" s="109">
        <v>33000000</v>
      </c>
      <c r="L384" s="61"/>
      <c r="M384" s="57" t="s">
        <v>297</v>
      </c>
    </row>
    <row r="385" spans="2:60" s="3" customFormat="1" ht="66" customHeight="1" x14ac:dyDescent="0.25">
      <c r="B385" s="31" t="s">
        <v>42</v>
      </c>
      <c r="C385" s="100" t="s">
        <v>43</v>
      </c>
      <c r="D385" s="85">
        <v>247</v>
      </c>
      <c r="E385" s="74" t="s">
        <v>302</v>
      </c>
      <c r="F385" s="129">
        <v>1</v>
      </c>
      <c r="G385" s="21" t="s">
        <v>777</v>
      </c>
      <c r="H385" s="21" t="s">
        <v>434</v>
      </c>
      <c r="I385" s="117">
        <v>1</v>
      </c>
      <c r="J385" s="21"/>
      <c r="K385" s="109">
        <v>31500000</v>
      </c>
      <c r="L385" s="61"/>
      <c r="M385" s="57" t="s">
        <v>297</v>
      </c>
    </row>
    <row r="386" spans="2:60" s="3" customFormat="1" ht="66" customHeight="1" x14ac:dyDescent="0.25">
      <c r="B386" s="31" t="s">
        <v>42</v>
      </c>
      <c r="C386" s="100" t="s">
        <v>43</v>
      </c>
      <c r="D386" s="85">
        <v>248</v>
      </c>
      <c r="E386" s="74" t="s">
        <v>303</v>
      </c>
      <c r="F386" s="129">
        <v>1</v>
      </c>
      <c r="G386" s="21" t="s">
        <v>778</v>
      </c>
      <c r="H386" s="21" t="s">
        <v>434</v>
      </c>
      <c r="I386" s="117">
        <v>1</v>
      </c>
      <c r="J386" s="21"/>
      <c r="K386" s="109">
        <v>64000000</v>
      </c>
      <c r="L386" s="61"/>
      <c r="M386" s="57" t="s">
        <v>297</v>
      </c>
    </row>
    <row r="387" spans="2:60" s="3" customFormat="1" ht="66" customHeight="1" x14ac:dyDescent="0.25">
      <c r="B387" s="31" t="s">
        <v>42</v>
      </c>
      <c r="C387" s="100" t="s">
        <v>43</v>
      </c>
      <c r="D387" s="85">
        <v>248</v>
      </c>
      <c r="E387" s="72" t="s">
        <v>303</v>
      </c>
      <c r="F387" s="129">
        <v>2</v>
      </c>
      <c r="G387" s="21" t="s">
        <v>779</v>
      </c>
      <c r="H387" s="21" t="s">
        <v>434</v>
      </c>
      <c r="I387" s="117">
        <v>1</v>
      </c>
      <c r="J387" s="21"/>
      <c r="K387" s="109">
        <v>100000000</v>
      </c>
      <c r="L387" s="61"/>
      <c r="M387" s="57" t="s">
        <v>297</v>
      </c>
    </row>
    <row r="388" spans="2:60" s="3" customFormat="1" ht="66" customHeight="1" x14ac:dyDescent="0.25">
      <c r="B388" s="31" t="s">
        <v>42</v>
      </c>
      <c r="C388" s="100" t="s">
        <v>43</v>
      </c>
      <c r="D388" s="85">
        <v>248</v>
      </c>
      <c r="E388" s="72" t="s">
        <v>303</v>
      </c>
      <c r="F388" s="129">
        <v>3</v>
      </c>
      <c r="G388" s="21" t="s">
        <v>779</v>
      </c>
      <c r="H388" s="21" t="s">
        <v>434</v>
      </c>
      <c r="I388" s="117">
        <v>1</v>
      </c>
      <c r="J388" s="21"/>
      <c r="K388" s="109">
        <v>145000000</v>
      </c>
      <c r="L388" s="61"/>
      <c r="M388" s="57" t="s">
        <v>297</v>
      </c>
    </row>
    <row r="389" spans="2:60" s="3" customFormat="1" ht="66" customHeight="1" x14ac:dyDescent="0.25">
      <c r="B389" s="31" t="s">
        <v>42</v>
      </c>
      <c r="C389" s="100" t="s">
        <v>43</v>
      </c>
      <c r="D389" s="85">
        <v>248</v>
      </c>
      <c r="E389" s="72" t="s">
        <v>303</v>
      </c>
      <c r="F389" s="129">
        <v>4</v>
      </c>
      <c r="G389" s="21" t="s">
        <v>780</v>
      </c>
      <c r="H389" s="21" t="s">
        <v>434</v>
      </c>
      <c r="I389" s="117">
        <v>1</v>
      </c>
      <c r="J389" s="21"/>
      <c r="K389" s="109">
        <v>70000000</v>
      </c>
      <c r="L389" s="61"/>
      <c r="M389" s="57" t="s">
        <v>297</v>
      </c>
    </row>
    <row r="390" spans="2:60" s="4" customFormat="1" ht="66" customHeight="1" x14ac:dyDescent="0.25">
      <c r="B390" s="31" t="s">
        <v>42</v>
      </c>
      <c r="C390" s="100" t="s">
        <v>43</v>
      </c>
      <c r="D390" s="85">
        <v>249</v>
      </c>
      <c r="E390" s="74" t="s">
        <v>304</v>
      </c>
      <c r="F390" s="129"/>
      <c r="G390" s="21"/>
      <c r="H390" s="21"/>
      <c r="I390" s="117"/>
      <c r="J390" s="21"/>
      <c r="K390" s="109"/>
      <c r="L390" s="61"/>
      <c r="M390" s="57" t="s">
        <v>297</v>
      </c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</row>
    <row r="391" spans="2:60" s="3" customFormat="1" ht="66" customHeight="1" x14ac:dyDescent="0.25">
      <c r="B391" s="31" t="s">
        <v>42</v>
      </c>
      <c r="C391" s="100" t="s">
        <v>43</v>
      </c>
      <c r="D391" s="85">
        <v>250</v>
      </c>
      <c r="E391" s="74" t="s">
        <v>784</v>
      </c>
      <c r="F391" s="129">
        <v>1</v>
      </c>
      <c r="G391" s="21" t="s">
        <v>781</v>
      </c>
      <c r="H391" s="21" t="s">
        <v>474</v>
      </c>
      <c r="I391" s="117">
        <v>100</v>
      </c>
      <c r="J391" s="21"/>
      <c r="K391" s="109">
        <v>14000000</v>
      </c>
      <c r="L391" s="61"/>
      <c r="M391" s="57" t="s">
        <v>297</v>
      </c>
    </row>
    <row r="392" spans="2:60" s="3" customFormat="1" ht="66" customHeight="1" x14ac:dyDescent="0.25">
      <c r="B392" s="31" t="s">
        <v>42</v>
      </c>
      <c r="C392" s="100" t="s">
        <v>43</v>
      </c>
      <c r="D392" s="85">
        <v>251</v>
      </c>
      <c r="E392" s="74" t="s">
        <v>305</v>
      </c>
      <c r="F392" s="129">
        <v>1</v>
      </c>
      <c r="G392" s="21" t="s">
        <v>781</v>
      </c>
      <c r="H392" s="21" t="s">
        <v>474</v>
      </c>
      <c r="I392" s="117">
        <v>100</v>
      </c>
      <c r="J392" s="21"/>
      <c r="K392" s="109">
        <v>14000000</v>
      </c>
      <c r="L392" s="61"/>
      <c r="M392" s="57" t="s">
        <v>297</v>
      </c>
    </row>
    <row r="393" spans="2:60" s="4" customFormat="1" ht="66" customHeight="1" x14ac:dyDescent="0.25">
      <c r="B393" s="32" t="s">
        <v>8</v>
      </c>
      <c r="C393" s="101" t="s">
        <v>9</v>
      </c>
      <c r="D393" s="85">
        <v>252</v>
      </c>
      <c r="E393" s="75" t="s">
        <v>199</v>
      </c>
      <c r="F393" s="129">
        <v>1</v>
      </c>
      <c r="G393" s="21" t="s">
        <v>665</v>
      </c>
      <c r="H393" s="21" t="s">
        <v>644</v>
      </c>
      <c r="I393" s="117">
        <v>1</v>
      </c>
      <c r="J393" s="21"/>
      <c r="K393" s="109">
        <v>50000000</v>
      </c>
      <c r="L393" s="61"/>
      <c r="M393" s="57" t="s">
        <v>177</v>
      </c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</row>
    <row r="394" spans="2:60" s="4" customFormat="1" ht="66" customHeight="1" x14ac:dyDescent="0.25">
      <c r="B394" s="32" t="s">
        <v>8</v>
      </c>
      <c r="C394" s="101" t="s">
        <v>9</v>
      </c>
      <c r="D394" s="85">
        <v>252</v>
      </c>
      <c r="E394" s="76" t="s">
        <v>199</v>
      </c>
      <c r="F394" s="129">
        <v>2</v>
      </c>
      <c r="G394" s="39" t="s">
        <v>666</v>
      </c>
      <c r="H394" s="39" t="s">
        <v>432</v>
      </c>
      <c r="I394" s="117">
        <v>100</v>
      </c>
      <c r="J394" s="39"/>
      <c r="K394" s="109">
        <v>390000000</v>
      </c>
      <c r="L394" s="61"/>
      <c r="M394" s="57" t="s">
        <v>177</v>
      </c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</row>
    <row r="395" spans="2:60" s="4" customFormat="1" ht="66" customHeight="1" x14ac:dyDescent="0.25">
      <c r="B395" s="32" t="s">
        <v>8</v>
      </c>
      <c r="C395" s="101" t="s">
        <v>9</v>
      </c>
      <c r="D395" s="85">
        <v>252</v>
      </c>
      <c r="E395" s="76" t="s">
        <v>199</v>
      </c>
      <c r="F395" s="129">
        <v>3</v>
      </c>
      <c r="G395" s="21" t="s">
        <v>667</v>
      </c>
      <c r="H395" s="21" t="s">
        <v>432</v>
      </c>
      <c r="I395" s="117">
        <v>100</v>
      </c>
      <c r="J395" s="21"/>
      <c r="K395" s="109">
        <v>100000000</v>
      </c>
      <c r="L395" s="61"/>
      <c r="M395" s="57" t="s">
        <v>177</v>
      </c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</row>
    <row r="396" spans="2:60" s="4" customFormat="1" ht="66" customHeight="1" x14ac:dyDescent="0.25">
      <c r="B396" s="32" t="s">
        <v>8</v>
      </c>
      <c r="C396" s="101" t="s">
        <v>9</v>
      </c>
      <c r="D396" s="85">
        <v>252</v>
      </c>
      <c r="E396" s="76" t="s">
        <v>199</v>
      </c>
      <c r="F396" s="129">
        <v>4</v>
      </c>
      <c r="G396" s="21" t="s">
        <v>668</v>
      </c>
      <c r="H396" s="21" t="s">
        <v>432</v>
      </c>
      <c r="I396" s="117">
        <v>100</v>
      </c>
      <c r="J396" s="21"/>
      <c r="K396" s="109">
        <v>120000000</v>
      </c>
      <c r="L396" s="61"/>
      <c r="M396" s="57" t="s">
        <v>177</v>
      </c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</row>
    <row r="397" spans="2:60" s="4" customFormat="1" ht="66" customHeight="1" x14ac:dyDescent="0.25">
      <c r="B397" s="32" t="s">
        <v>8</v>
      </c>
      <c r="C397" s="101" t="s">
        <v>9</v>
      </c>
      <c r="D397" s="85">
        <v>253</v>
      </c>
      <c r="E397" s="75" t="s">
        <v>200</v>
      </c>
      <c r="F397" s="129"/>
      <c r="G397" s="21"/>
      <c r="H397" s="21"/>
      <c r="I397" s="117"/>
      <c r="J397" s="21"/>
      <c r="K397" s="109"/>
      <c r="L397" s="61"/>
      <c r="M397" s="59" t="s">
        <v>177</v>
      </c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</row>
    <row r="398" spans="2:60" s="3" customFormat="1" ht="66" customHeight="1" x14ac:dyDescent="0.25">
      <c r="B398" s="32" t="s">
        <v>8</v>
      </c>
      <c r="C398" s="101" t="s">
        <v>9</v>
      </c>
      <c r="D398" s="85">
        <v>254</v>
      </c>
      <c r="E398" s="75" t="s">
        <v>45</v>
      </c>
      <c r="F398" s="129"/>
      <c r="G398" s="21"/>
      <c r="H398" s="21"/>
      <c r="I398" s="117"/>
      <c r="J398" s="21"/>
      <c r="K398" s="109"/>
      <c r="L398" s="61"/>
      <c r="M398" s="57" t="s">
        <v>16</v>
      </c>
    </row>
    <row r="399" spans="2:60" s="3" customFormat="1" ht="66" customHeight="1" x14ac:dyDescent="0.25">
      <c r="B399" s="32" t="s">
        <v>8</v>
      </c>
      <c r="C399" s="101" t="s">
        <v>9</v>
      </c>
      <c r="D399" s="85">
        <v>255</v>
      </c>
      <c r="E399" s="75" t="s">
        <v>201</v>
      </c>
      <c r="F399" s="131"/>
      <c r="G399" s="24"/>
      <c r="H399" s="24"/>
      <c r="I399" s="123"/>
      <c r="J399" s="24"/>
      <c r="K399" s="113"/>
      <c r="L399" s="66"/>
      <c r="M399" s="57" t="s">
        <v>142</v>
      </c>
    </row>
    <row r="400" spans="2:60" s="3" customFormat="1" ht="66" customHeight="1" x14ac:dyDescent="0.25">
      <c r="B400" s="32" t="s">
        <v>8</v>
      </c>
      <c r="C400" s="101" t="s">
        <v>9</v>
      </c>
      <c r="D400" s="85">
        <v>256</v>
      </c>
      <c r="E400" s="75" t="s">
        <v>371</v>
      </c>
      <c r="F400" s="131"/>
      <c r="G400" s="24"/>
      <c r="H400" s="24"/>
      <c r="I400" s="123"/>
      <c r="J400" s="24"/>
      <c r="K400" s="113"/>
      <c r="L400" s="66"/>
      <c r="M400" s="57" t="s">
        <v>372</v>
      </c>
    </row>
    <row r="401" spans="2:13" s="3" customFormat="1" ht="66" customHeight="1" x14ac:dyDescent="0.25">
      <c r="B401" s="32" t="s">
        <v>8</v>
      </c>
      <c r="C401" s="101" t="s">
        <v>9</v>
      </c>
      <c r="D401" s="85">
        <v>257</v>
      </c>
      <c r="E401" s="75" t="s">
        <v>373</v>
      </c>
      <c r="F401" s="129"/>
      <c r="G401" s="21"/>
      <c r="H401" s="21"/>
      <c r="I401" s="117"/>
      <c r="J401" s="21"/>
      <c r="K401" s="109"/>
      <c r="L401" s="61"/>
      <c r="M401" s="57" t="s">
        <v>372</v>
      </c>
    </row>
    <row r="402" spans="2:13" s="3" customFormat="1" ht="66" customHeight="1" x14ac:dyDescent="0.25">
      <c r="B402" s="32" t="s">
        <v>8</v>
      </c>
      <c r="C402" s="101" t="s">
        <v>9</v>
      </c>
      <c r="D402" s="85">
        <v>258</v>
      </c>
      <c r="E402" s="75" t="s">
        <v>374</v>
      </c>
      <c r="F402" s="129">
        <v>1</v>
      </c>
      <c r="G402" s="21" t="s">
        <v>596</v>
      </c>
      <c r="H402" s="21" t="s">
        <v>434</v>
      </c>
      <c r="I402" s="117">
        <v>1</v>
      </c>
      <c r="J402" s="21"/>
      <c r="K402" s="109">
        <v>39600000</v>
      </c>
      <c r="L402" s="61"/>
      <c r="M402" s="57" t="s">
        <v>372</v>
      </c>
    </row>
    <row r="403" spans="2:13" s="3" customFormat="1" ht="66" customHeight="1" x14ac:dyDescent="0.25">
      <c r="B403" s="32" t="s">
        <v>8</v>
      </c>
      <c r="C403" s="101" t="s">
        <v>9</v>
      </c>
      <c r="D403" s="85">
        <v>259</v>
      </c>
      <c r="E403" s="75" t="s">
        <v>375</v>
      </c>
      <c r="F403" s="129">
        <v>1</v>
      </c>
      <c r="G403" s="21" t="s">
        <v>597</v>
      </c>
      <c r="H403" s="21" t="s">
        <v>432</v>
      </c>
      <c r="I403" s="117">
        <v>100</v>
      </c>
      <c r="J403" s="21"/>
      <c r="K403" s="109">
        <v>493708501.9975</v>
      </c>
      <c r="L403" s="61"/>
      <c r="M403" s="59" t="s">
        <v>372</v>
      </c>
    </row>
    <row r="404" spans="2:13" s="3" customFormat="1" ht="66" customHeight="1" x14ac:dyDescent="0.25">
      <c r="B404" s="32" t="s">
        <v>8</v>
      </c>
      <c r="C404" s="101" t="s">
        <v>9</v>
      </c>
      <c r="D404" s="85">
        <v>260</v>
      </c>
      <c r="E404" s="75" t="s">
        <v>376</v>
      </c>
      <c r="F404" s="129">
        <v>1</v>
      </c>
      <c r="G404" s="21" t="s">
        <v>598</v>
      </c>
      <c r="H404" s="21" t="s">
        <v>432</v>
      </c>
      <c r="I404" s="117">
        <v>100</v>
      </c>
      <c r="J404" s="21"/>
      <c r="K404" s="109">
        <v>130000000</v>
      </c>
      <c r="L404" s="61"/>
      <c r="M404" s="57" t="s">
        <v>372</v>
      </c>
    </row>
    <row r="405" spans="2:13" s="3" customFormat="1" ht="66" customHeight="1" x14ac:dyDescent="0.25">
      <c r="B405" s="32" t="s">
        <v>8</v>
      </c>
      <c r="C405" s="101" t="s">
        <v>9</v>
      </c>
      <c r="D405" s="85">
        <v>260</v>
      </c>
      <c r="E405" s="76" t="s">
        <v>376</v>
      </c>
      <c r="F405" s="129">
        <v>2</v>
      </c>
      <c r="G405" s="21" t="s">
        <v>599</v>
      </c>
      <c r="H405" s="21" t="s">
        <v>434</v>
      </c>
      <c r="I405" s="117">
        <v>1</v>
      </c>
      <c r="J405" s="21"/>
      <c r="K405" s="109">
        <v>5000000</v>
      </c>
      <c r="L405" s="61"/>
      <c r="M405" s="57" t="s">
        <v>372</v>
      </c>
    </row>
    <row r="406" spans="2:13" s="3" customFormat="1" ht="66" customHeight="1" x14ac:dyDescent="0.25">
      <c r="B406" s="32" t="s">
        <v>8</v>
      </c>
      <c r="C406" s="101" t="s">
        <v>9</v>
      </c>
      <c r="D406" s="85">
        <v>260</v>
      </c>
      <c r="E406" s="76" t="s">
        <v>376</v>
      </c>
      <c r="F406" s="129">
        <v>3</v>
      </c>
      <c r="G406" s="21" t="s">
        <v>600</v>
      </c>
      <c r="H406" s="21" t="s">
        <v>432</v>
      </c>
      <c r="I406" s="117">
        <v>100</v>
      </c>
      <c r="J406" s="21"/>
      <c r="K406" s="109">
        <v>5000000</v>
      </c>
      <c r="L406" s="61"/>
      <c r="M406" s="57" t="s">
        <v>372</v>
      </c>
    </row>
    <row r="407" spans="2:13" s="3" customFormat="1" ht="66" customHeight="1" x14ac:dyDescent="0.25">
      <c r="B407" s="32" t="s">
        <v>8</v>
      </c>
      <c r="C407" s="101" t="s">
        <v>9</v>
      </c>
      <c r="D407" s="85">
        <v>261</v>
      </c>
      <c r="E407" s="75" t="s">
        <v>377</v>
      </c>
      <c r="F407" s="129"/>
      <c r="G407" s="21"/>
      <c r="H407" s="21"/>
      <c r="I407" s="117"/>
      <c r="J407" s="21"/>
      <c r="K407" s="109"/>
      <c r="L407" s="61"/>
      <c r="M407" s="57" t="s">
        <v>372</v>
      </c>
    </row>
    <row r="408" spans="2:13" s="3" customFormat="1" ht="66" customHeight="1" x14ac:dyDescent="0.25">
      <c r="B408" s="32" t="s">
        <v>8</v>
      </c>
      <c r="C408" s="101" t="s">
        <v>9</v>
      </c>
      <c r="D408" s="85">
        <v>262</v>
      </c>
      <c r="E408" s="75" t="s">
        <v>378</v>
      </c>
      <c r="F408" s="129">
        <v>1</v>
      </c>
      <c r="G408" s="21" t="s">
        <v>601</v>
      </c>
      <c r="H408" s="21" t="s">
        <v>434</v>
      </c>
      <c r="I408" s="117">
        <v>1</v>
      </c>
      <c r="J408" s="21"/>
      <c r="K408" s="109">
        <v>60500000</v>
      </c>
      <c r="L408" s="61"/>
      <c r="M408" s="57" t="s">
        <v>372</v>
      </c>
    </row>
    <row r="409" spans="2:13" s="3" customFormat="1" ht="66" customHeight="1" x14ac:dyDescent="0.25">
      <c r="B409" s="32" t="s">
        <v>8</v>
      </c>
      <c r="C409" s="101" t="s">
        <v>9</v>
      </c>
      <c r="D409" s="85">
        <v>262</v>
      </c>
      <c r="E409" s="76" t="s">
        <v>378</v>
      </c>
      <c r="F409" s="129">
        <v>2</v>
      </c>
      <c r="G409" s="21" t="s">
        <v>602</v>
      </c>
      <c r="H409" s="21" t="s">
        <v>432</v>
      </c>
      <c r="I409" s="117">
        <v>100</v>
      </c>
      <c r="J409" s="21"/>
      <c r="K409" s="109">
        <v>300000000</v>
      </c>
      <c r="L409" s="61"/>
      <c r="M409" s="57" t="s">
        <v>372</v>
      </c>
    </row>
    <row r="410" spans="2:13" s="3" customFormat="1" ht="66" customHeight="1" x14ac:dyDescent="0.25">
      <c r="B410" s="32" t="s">
        <v>8</v>
      </c>
      <c r="C410" s="101" t="s">
        <v>9</v>
      </c>
      <c r="D410" s="85">
        <v>262</v>
      </c>
      <c r="E410" s="76" t="s">
        <v>378</v>
      </c>
      <c r="F410" s="129">
        <v>3</v>
      </c>
      <c r="G410" s="21" t="s">
        <v>603</v>
      </c>
      <c r="H410" s="21" t="s">
        <v>432</v>
      </c>
      <c r="I410" s="117">
        <v>100</v>
      </c>
      <c r="J410" s="21"/>
      <c r="K410" s="109">
        <v>500000000</v>
      </c>
      <c r="L410" s="61"/>
      <c r="M410" s="57" t="s">
        <v>372</v>
      </c>
    </row>
    <row r="411" spans="2:13" s="3" customFormat="1" ht="66" customHeight="1" x14ac:dyDescent="0.25">
      <c r="B411" s="32" t="s">
        <v>8</v>
      </c>
      <c r="C411" s="101" t="s">
        <v>9</v>
      </c>
      <c r="D411" s="85">
        <v>262</v>
      </c>
      <c r="E411" s="76" t="s">
        <v>378</v>
      </c>
      <c r="F411" s="129">
        <v>4</v>
      </c>
      <c r="G411" s="39" t="s">
        <v>604</v>
      </c>
      <c r="H411" s="39" t="s">
        <v>432</v>
      </c>
      <c r="I411" s="117">
        <v>100</v>
      </c>
      <c r="J411" s="39"/>
      <c r="K411" s="109">
        <v>2766666667</v>
      </c>
      <c r="L411" s="61"/>
      <c r="M411" s="57" t="s">
        <v>372</v>
      </c>
    </row>
    <row r="412" spans="2:13" s="3" customFormat="1" ht="66" customHeight="1" x14ac:dyDescent="0.25">
      <c r="B412" s="32" t="s">
        <v>8</v>
      </c>
      <c r="C412" s="101" t="s">
        <v>9</v>
      </c>
      <c r="D412" s="85">
        <v>262</v>
      </c>
      <c r="E412" s="76" t="s">
        <v>378</v>
      </c>
      <c r="F412" s="129">
        <v>5</v>
      </c>
      <c r="G412" s="21" t="s">
        <v>605</v>
      </c>
      <c r="H412" s="21" t="s">
        <v>432</v>
      </c>
      <c r="I412" s="117">
        <v>100</v>
      </c>
      <c r="J412" s="21"/>
      <c r="K412" s="109">
        <v>60000000</v>
      </c>
      <c r="L412" s="61"/>
      <c r="M412" s="57" t="s">
        <v>372</v>
      </c>
    </row>
    <row r="413" spans="2:13" s="3" customFormat="1" ht="66" customHeight="1" x14ac:dyDescent="0.25">
      <c r="B413" s="32" t="s">
        <v>8</v>
      </c>
      <c r="C413" s="101" t="s">
        <v>9</v>
      </c>
      <c r="D413" s="85">
        <v>263</v>
      </c>
      <c r="E413" s="75" t="s">
        <v>379</v>
      </c>
      <c r="F413" s="129">
        <v>1</v>
      </c>
      <c r="G413" s="37" t="s">
        <v>606</v>
      </c>
      <c r="H413" s="37" t="s">
        <v>432</v>
      </c>
      <c r="I413" s="121">
        <v>100</v>
      </c>
      <c r="J413" s="37"/>
      <c r="K413" s="109">
        <v>400000000</v>
      </c>
      <c r="L413" s="61"/>
      <c r="M413" s="59" t="s">
        <v>372</v>
      </c>
    </row>
    <row r="414" spans="2:13" s="3" customFormat="1" ht="66" customHeight="1" x14ac:dyDescent="0.25">
      <c r="B414" s="32" t="s">
        <v>8</v>
      </c>
      <c r="C414" s="101" t="s">
        <v>9</v>
      </c>
      <c r="D414" s="85">
        <v>263</v>
      </c>
      <c r="E414" s="76" t="s">
        <v>379</v>
      </c>
      <c r="F414" s="129">
        <v>2</v>
      </c>
      <c r="G414" s="37" t="s">
        <v>607</v>
      </c>
      <c r="H414" s="37" t="s">
        <v>432</v>
      </c>
      <c r="I414" s="121">
        <v>100</v>
      </c>
      <c r="J414" s="37"/>
      <c r="K414" s="109">
        <v>50000000</v>
      </c>
      <c r="L414" s="61"/>
      <c r="M414" s="59" t="s">
        <v>372</v>
      </c>
    </row>
    <row r="415" spans="2:13" s="3" customFormat="1" ht="66" customHeight="1" x14ac:dyDescent="0.25">
      <c r="B415" s="32" t="s">
        <v>8</v>
      </c>
      <c r="C415" s="101" t="s">
        <v>9</v>
      </c>
      <c r="D415" s="85">
        <v>263</v>
      </c>
      <c r="E415" s="76" t="s">
        <v>379</v>
      </c>
      <c r="F415" s="129">
        <v>3</v>
      </c>
      <c r="G415" s="37" t="s">
        <v>608</v>
      </c>
      <c r="H415" s="37" t="s">
        <v>432</v>
      </c>
      <c r="I415" s="121">
        <v>100</v>
      </c>
      <c r="J415" s="37"/>
      <c r="K415" s="109">
        <v>100000000</v>
      </c>
      <c r="L415" s="61"/>
      <c r="M415" s="59" t="s">
        <v>372</v>
      </c>
    </row>
    <row r="416" spans="2:13" s="3" customFormat="1" ht="66" customHeight="1" x14ac:dyDescent="0.25">
      <c r="B416" s="32" t="s">
        <v>8</v>
      </c>
      <c r="C416" s="101" t="s">
        <v>9</v>
      </c>
      <c r="D416" s="85">
        <v>264</v>
      </c>
      <c r="E416" s="75" t="s">
        <v>380</v>
      </c>
      <c r="F416" s="129">
        <v>1</v>
      </c>
      <c r="G416" s="37" t="s">
        <v>609</v>
      </c>
      <c r="H416" s="37" t="s">
        <v>432</v>
      </c>
      <c r="I416" s="121">
        <v>100</v>
      </c>
      <c r="J416" s="37"/>
      <c r="K416" s="109">
        <v>110000000</v>
      </c>
      <c r="L416" s="61"/>
      <c r="M416" s="57" t="s">
        <v>372</v>
      </c>
    </row>
    <row r="417" spans="2:13" s="3" customFormat="1" ht="66" customHeight="1" x14ac:dyDescent="0.25">
      <c r="B417" s="32" t="s">
        <v>8</v>
      </c>
      <c r="C417" s="101" t="s">
        <v>9</v>
      </c>
      <c r="D417" s="85">
        <v>265</v>
      </c>
      <c r="E417" s="75" t="s">
        <v>17</v>
      </c>
      <c r="F417" s="129">
        <v>1</v>
      </c>
      <c r="G417" s="21" t="s">
        <v>670</v>
      </c>
      <c r="H417" s="21" t="s">
        <v>451</v>
      </c>
      <c r="I417" s="117">
        <v>1</v>
      </c>
      <c r="J417" s="21"/>
      <c r="K417" s="109">
        <v>25000000</v>
      </c>
      <c r="L417" s="61"/>
      <c r="M417" s="57" t="s">
        <v>16</v>
      </c>
    </row>
    <row r="418" spans="2:13" s="3" customFormat="1" ht="66" customHeight="1" x14ac:dyDescent="0.25">
      <c r="B418" s="32" t="s">
        <v>8</v>
      </c>
      <c r="C418" s="101" t="s">
        <v>9</v>
      </c>
      <c r="D418" s="85">
        <v>266</v>
      </c>
      <c r="E418" s="75" t="s">
        <v>18</v>
      </c>
      <c r="F418" s="129"/>
      <c r="G418" s="21"/>
      <c r="H418" s="21"/>
      <c r="I418" s="117"/>
      <c r="J418" s="21"/>
      <c r="K418" s="109"/>
      <c r="L418" s="61"/>
      <c r="M418" s="57" t="s">
        <v>16</v>
      </c>
    </row>
    <row r="419" spans="2:13" s="3" customFormat="1" ht="66" customHeight="1" x14ac:dyDescent="0.25">
      <c r="B419" s="32" t="s">
        <v>8</v>
      </c>
      <c r="C419" s="101" t="s">
        <v>9</v>
      </c>
      <c r="D419" s="85">
        <v>267</v>
      </c>
      <c r="E419" s="75" t="s">
        <v>19</v>
      </c>
      <c r="F419" s="129">
        <v>1</v>
      </c>
      <c r="G419" s="21" t="s">
        <v>671</v>
      </c>
      <c r="H419" s="21" t="s">
        <v>474</v>
      </c>
      <c r="I419" s="117">
        <v>100</v>
      </c>
      <c r="J419" s="21"/>
      <c r="K419" s="109">
        <v>205969447</v>
      </c>
      <c r="L419" s="61"/>
      <c r="M419" s="57" t="s">
        <v>16</v>
      </c>
    </row>
    <row r="420" spans="2:13" s="3" customFormat="1" ht="66" customHeight="1" x14ac:dyDescent="0.25">
      <c r="B420" s="32" t="s">
        <v>8</v>
      </c>
      <c r="C420" s="101" t="s">
        <v>9</v>
      </c>
      <c r="D420" s="85">
        <v>268</v>
      </c>
      <c r="E420" s="75" t="s">
        <v>20</v>
      </c>
      <c r="F420" s="129"/>
      <c r="G420" s="21"/>
      <c r="H420" s="21"/>
      <c r="I420" s="117"/>
      <c r="J420" s="21"/>
      <c r="K420" s="109"/>
      <c r="L420" s="61"/>
      <c r="M420" s="57" t="s">
        <v>16</v>
      </c>
    </row>
    <row r="421" spans="2:13" s="3" customFormat="1" ht="66" customHeight="1" x14ac:dyDescent="0.25">
      <c r="B421" s="32" t="s">
        <v>8</v>
      </c>
      <c r="C421" s="101" t="s">
        <v>9</v>
      </c>
      <c r="D421" s="85">
        <v>269</v>
      </c>
      <c r="E421" s="75" t="s">
        <v>21</v>
      </c>
      <c r="F421" s="129">
        <v>1</v>
      </c>
      <c r="G421" s="21" t="s">
        <v>672</v>
      </c>
      <c r="H421" s="21" t="s">
        <v>451</v>
      </c>
      <c r="I421" s="117">
        <v>1</v>
      </c>
      <c r="J421" s="21"/>
      <c r="K421" s="109">
        <v>10000000</v>
      </c>
      <c r="L421" s="61"/>
      <c r="M421" s="57" t="s">
        <v>16</v>
      </c>
    </row>
    <row r="422" spans="2:13" s="3" customFormat="1" ht="66" customHeight="1" x14ac:dyDescent="0.25">
      <c r="B422" s="32" t="s">
        <v>8</v>
      </c>
      <c r="C422" s="101" t="s">
        <v>9</v>
      </c>
      <c r="D422" s="85">
        <v>270</v>
      </c>
      <c r="E422" s="75" t="s">
        <v>22</v>
      </c>
      <c r="F422" s="129">
        <v>1</v>
      </c>
      <c r="G422" s="21" t="s">
        <v>673</v>
      </c>
      <c r="H422" s="21" t="s">
        <v>474</v>
      </c>
      <c r="I422" s="117">
        <v>100</v>
      </c>
      <c r="J422" s="21"/>
      <c r="K422" s="109">
        <v>103000000</v>
      </c>
      <c r="L422" s="61"/>
      <c r="M422" s="57" t="s">
        <v>16</v>
      </c>
    </row>
    <row r="423" spans="2:13" s="3" customFormat="1" ht="66" customHeight="1" x14ac:dyDescent="0.25">
      <c r="B423" s="32" t="s">
        <v>8</v>
      </c>
      <c r="C423" s="101" t="s">
        <v>9</v>
      </c>
      <c r="D423" s="85">
        <v>271</v>
      </c>
      <c r="E423" s="74" t="s">
        <v>88</v>
      </c>
      <c r="F423" s="129">
        <v>1</v>
      </c>
      <c r="G423" s="21" t="s">
        <v>610</v>
      </c>
      <c r="H423" s="21" t="s">
        <v>432</v>
      </c>
      <c r="I423" s="117">
        <v>100</v>
      </c>
      <c r="J423" s="21"/>
      <c r="K423" s="109">
        <v>142839289.995</v>
      </c>
      <c r="L423" s="61"/>
      <c r="M423" s="57" t="s">
        <v>60</v>
      </c>
    </row>
    <row r="424" spans="2:13" s="3" customFormat="1" ht="66" customHeight="1" x14ac:dyDescent="0.25">
      <c r="B424" s="32" t="s">
        <v>8</v>
      </c>
      <c r="C424" s="101" t="s">
        <v>9</v>
      </c>
      <c r="D424" s="85">
        <v>272</v>
      </c>
      <c r="E424" s="74" t="s">
        <v>89</v>
      </c>
      <c r="F424" s="129"/>
      <c r="G424" s="21"/>
      <c r="H424" s="21"/>
      <c r="I424" s="117"/>
      <c r="J424" s="21"/>
      <c r="K424" s="109"/>
      <c r="L424" s="61"/>
      <c r="M424" s="57" t="s">
        <v>60</v>
      </c>
    </row>
    <row r="425" spans="2:13" s="3" customFormat="1" ht="66" customHeight="1" x14ac:dyDescent="0.25">
      <c r="B425" s="32" t="s">
        <v>8</v>
      </c>
      <c r="C425" s="101" t="s">
        <v>9</v>
      </c>
      <c r="D425" s="85">
        <v>273</v>
      </c>
      <c r="E425" s="74" t="s">
        <v>90</v>
      </c>
      <c r="F425" s="129"/>
      <c r="G425" s="21"/>
      <c r="H425" s="21"/>
      <c r="I425" s="117"/>
      <c r="J425" s="21"/>
      <c r="K425" s="109"/>
      <c r="L425" s="61"/>
      <c r="M425" s="57" t="s">
        <v>60</v>
      </c>
    </row>
    <row r="426" spans="2:13" s="3" customFormat="1" ht="66" customHeight="1" x14ac:dyDescent="0.25">
      <c r="B426" s="32" t="s">
        <v>8</v>
      </c>
      <c r="C426" s="101" t="s">
        <v>9</v>
      </c>
      <c r="D426" s="85">
        <v>274</v>
      </c>
      <c r="E426" s="74" t="s">
        <v>91</v>
      </c>
      <c r="F426" s="129">
        <v>1</v>
      </c>
      <c r="G426" s="21" t="s">
        <v>785</v>
      </c>
      <c r="H426" s="21" t="s">
        <v>432</v>
      </c>
      <c r="I426" s="117">
        <v>100</v>
      </c>
      <c r="J426" s="21"/>
      <c r="K426" s="109">
        <v>75000000</v>
      </c>
      <c r="L426" s="61"/>
      <c r="M426" s="57" t="s">
        <v>60</v>
      </c>
    </row>
    <row r="427" spans="2:13" s="3" customFormat="1" ht="66" customHeight="1" x14ac:dyDescent="0.25">
      <c r="B427" s="32" t="s">
        <v>8</v>
      </c>
      <c r="C427" s="101" t="s">
        <v>9</v>
      </c>
      <c r="D427" s="85">
        <v>275</v>
      </c>
      <c r="E427" s="74" t="s">
        <v>92</v>
      </c>
      <c r="F427" s="129">
        <v>1</v>
      </c>
      <c r="G427" s="21" t="s">
        <v>611</v>
      </c>
      <c r="H427" s="21" t="s">
        <v>451</v>
      </c>
      <c r="I427" s="117">
        <v>1</v>
      </c>
      <c r="J427" s="21"/>
      <c r="K427" s="109">
        <v>70000000</v>
      </c>
      <c r="L427" s="61"/>
      <c r="M427" s="57" t="s">
        <v>60</v>
      </c>
    </row>
    <row r="428" spans="2:13" s="3" customFormat="1" ht="66" customHeight="1" x14ac:dyDescent="0.25">
      <c r="B428" s="32" t="s">
        <v>8</v>
      </c>
      <c r="C428" s="101" t="s">
        <v>9</v>
      </c>
      <c r="D428" s="85">
        <v>275</v>
      </c>
      <c r="E428" s="72" t="s">
        <v>92</v>
      </c>
      <c r="F428" s="129">
        <v>2</v>
      </c>
      <c r="G428" s="21" t="s">
        <v>612</v>
      </c>
      <c r="H428" s="21" t="s">
        <v>432</v>
      </c>
      <c r="I428" s="117">
        <v>100</v>
      </c>
      <c r="J428" s="21"/>
      <c r="K428" s="109">
        <v>200000000</v>
      </c>
      <c r="L428" s="61"/>
      <c r="M428" s="57" t="s">
        <v>60</v>
      </c>
    </row>
    <row r="429" spans="2:13" s="3" customFormat="1" ht="66" customHeight="1" x14ac:dyDescent="0.25">
      <c r="B429" s="32" t="s">
        <v>8</v>
      </c>
      <c r="C429" s="101" t="s">
        <v>9</v>
      </c>
      <c r="D429" s="85">
        <v>275</v>
      </c>
      <c r="E429" s="72" t="s">
        <v>92</v>
      </c>
      <c r="F429" s="129">
        <v>3</v>
      </c>
      <c r="G429" s="21" t="s">
        <v>613</v>
      </c>
      <c r="H429" s="21" t="s">
        <v>432</v>
      </c>
      <c r="I429" s="117">
        <v>100</v>
      </c>
      <c r="J429" s="21"/>
      <c r="K429" s="109">
        <v>26400000</v>
      </c>
      <c r="L429" s="61"/>
      <c r="M429" s="57" t="s">
        <v>60</v>
      </c>
    </row>
    <row r="430" spans="2:13" s="3" customFormat="1" ht="66" customHeight="1" x14ac:dyDescent="0.25">
      <c r="B430" s="32" t="s">
        <v>8</v>
      </c>
      <c r="C430" s="101" t="s">
        <v>9</v>
      </c>
      <c r="D430" s="85">
        <v>275</v>
      </c>
      <c r="E430" s="72" t="s">
        <v>92</v>
      </c>
      <c r="F430" s="129">
        <v>4</v>
      </c>
      <c r="G430" s="21" t="s">
        <v>786</v>
      </c>
      <c r="H430" s="21" t="s">
        <v>432</v>
      </c>
      <c r="I430" s="117">
        <v>100</v>
      </c>
      <c r="J430" s="21"/>
      <c r="K430" s="109">
        <v>30000000</v>
      </c>
      <c r="L430" s="61"/>
      <c r="M430" s="57" t="s">
        <v>60</v>
      </c>
    </row>
    <row r="431" spans="2:13" s="3" customFormat="1" ht="66" customHeight="1" x14ac:dyDescent="0.25">
      <c r="B431" s="32" t="s">
        <v>8</v>
      </c>
      <c r="C431" s="101" t="s">
        <v>9</v>
      </c>
      <c r="D431" s="85">
        <v>275</v>
      </c>
      <c r="E431" s="72" t="s">
        <v>92</v>
      </c>
      <c r="F431" s="129">
        <v>5</v>
      </c>
      <c r="G431" s="21" t="s">
        <v>614</v>
      </c>
      <c r="H431" s="21" t="s">
        <v>451</v>
      </c>
      <c r="I431" s="117">
        <v>1</v>
      </c>
      <c r="J431" s="21"/>
      <c r="K431" s="109">
        <v>875968848</v>
      </c>
      <c r="L431" s="61"/>
      <c r="M431" s="57" t="s">
        <v>60</v>
      </c>
    </row>
    <row r="432" spans="2:13" s="3" customFormat="1" ht="66" customHeight="1" x14ac:dyDescent="0.25">
      <c r="B432" s="32" t="s">
        <v>8</v>
      </c>
      <c r="C432" s="101" t="s">
        <v>9</v>
      </c>
      <c r="D432" s="85">
        <v>275</v>
      </c>
      <c r="E432" s="72" t="s">
        <v>92</v>
      </c>
      <c r="F432" s="129">
        <v>6</v>
      </c>
      <c r="G432" s="21" t="s">
        <v>787</v>
      </c>
      <c r="H432" s="21" t="s">
        <v>432</v>
      </c>
      <c r="I432" s="117">
        <v>100</v>
      </c>
      <c r="J432" s="21"/>
      <c r="K432" s="109">
        <v>30000000</v>
      </c>
      <c r="L432" s="61"/>
      <c r="M432" s="57" t="s">
        <v>60</v>
      </c>
    </row>
    <row r="433" spans="2:13" s="3" customFormat="1" ht="66" customHeight="1" x14ac:dyDescent="0.25">
      <c r="B433" s="32" t="s">
        <v>8</v>
      </c>
      <c r="C433" s="101" t="s">
        <v>9</v>
      </c>
      <c r="D433" s="85">
        <v>276</v>
      </c>
      <c r="E433" s="74" t="s">
        <v>93</v>
      </c>
      <c r="F433" s="129"/>
      <c r="G433" s="21"/>
      <c r="H433" s="21"/>
      <c r="I433" s="117"/>
      <c r="J433" s="21"/>
      <c r="K433" s="109"/>
      <c r="L433" s="61"/>
      <c r="M433" s="57" t="s">
        <v>60</v>
      </c>
    </row>
    <row r="434" spans="2:13" s="3" customFormat="1" ht="66" customHeight="1" x14ac:dyDescent="0.25">
      <c r="B434" s="32" t="s">
        <v>8</v>
      </c>
      <c r="C434" s="101" t="s">
        <v>9</v>
      </c>
      <c r="D434" s="85">
        <v>277</v>
      </c>
      <c r="E434" s="74" t="s">
        <v>94</v>
      </c>
      <c r="F434" s="129"/>
      <c r="G434" s="21"/>
      <c r="H434" s="21"/>
      <c r="I434" s="117"/>
      <c r="J434" s="21"/>
      <c r="K434" s="109"/>
      <c r="L434" s="61"/>
      <c r="M434" s="57" t="s">
        <v>60</v>
      </c>
    </row>
    <row r="435" spans="2:13" s="3" customFormat="1" ht="66" customHeight="1" x14ac:dyDescent="0.25">
      <c r="B435" s="32" t="s">
        <v>8</v>
      </c>
      <c r="C435" s="101" t="s">
        <v>9</v>
      </c>
      <c r="D435" s="85">
        <v>278</v>
      </c>
      <c r="E435" s="73" t="s">
        <v>10</v>
      </c>
      <c r="F435" s="129">
        <v>1</v>
      </c>
      <c r="G435" s="21" t="s">
        <v>788</v>
      </c>
      <c r="H435" s="21" t="s">
        <v>644</v>
      </c>
      <c r="I435" s="117">
        <v>1</v>
      </c>
      <c r="J435" s="21"/>
      <c r="K435" s="109">
        <v>100000000</v>
      </c>
      <c r="L435" s="61"/>
      <c r="M435" s="59" t="s">
        <v>11</v>
      </c>
    </row>
    <row r="436" spans="2:13" s="3" customFormat="1" ht="66" customHeight="1" x14ac:dyDescent="0.25">
      <c r="B436" s="32" t="s">
        <v>8</v>
      </c>
      <c r="C436" s="101" t="s">
        <v>9</v>
      </c>
      <c r="D436" s="85">
        <v>278</v>
      </c>
      <c r="E436" s="81" t="s">
        <v>10</v>
      </c>
      <c r="F436" s="129">
        <v>2</v>
      </c>
      <c r="G436" s="21" t="s">
        <v>645</v>
      </c>
      <c r="H436" s="21" t="s">
        <v>474</v>
      </c>
      <c r="I436" s="117">
        <v>100</v>
      </c>
      <c r="J436" s="21"/>
      <c r="K436" s="109">
        <v>199000000</v>
      </c>
      <c r="L436" s="61"/>
      <c r="M436" s="59" t="s">
        <v>11</v>
      </c>
    </row>
    <row r="437" spans="2:13" s="3" customFormat="1" ht="66" customHeight="1" x14ac:dyDescent="0.25">
      <c r="B437" s="32" t="s">
        <v>8</v>
      </c>
      <c r="C437" s="101" t="s">
        <v>9</v>
      </c>
      <c r="D437" s="85">
        <v>278</v>
      </c>
      <c r="E437" s="81" t="s">
        <v>10</v>
      </c>
      <c r="F437" s="129">
        <v>3</v>
      </c>
      <c r="G437" s="21" t="s">
        <v>646</v>
      </c>
      <c r="H437" s="21" t="s">
        <v>474</v>
      </c>
      <c r="I437" s="117">
        <v>100</v>
      </c>
      <c r="J437" s="21"/>
      <c r="K437" s="109">
        <v>200000000</v>
      </c>
      <c r="L437" s="61"/>
      <c r="M437" s="59" t="s">
        <v>11</v>
      </c>
    </row>
    <row r="438" spans="2:13" s="3" customFormat="1" ht="66" customHeight="1" x14ac:dyDescent="0.25">
      <c r="B438" s="32" t="s">
        <v>8</v>
      </c>
      <c r="C438" s="101" t="s">
        <v>9</v>
      </c>
      <c r="D438" s="85">
        <v>278</v>
      </c>
      <c r="E438" s="81" t="s">
        <v>10</v>
      </c>
      <c r="F438" s="129">
        <v>4</v>
      </c>
      <c r="G438" s="21" t="s">
        <v>647</v>
      </c>
      <c r="H438" s="21" t="s">
        <v>474</v>
      </c>
      <c r="I438" s="117">
        <v>100</v>
      </c>
      <c r="J438" s="21"/>
      <c r="K438" s="114">
        <v>500000000</v>
      </c>
      <c r="L438" s="67"/>
      <c r="M438" s="59" t="s">
        <v>11</v>
      </c>
    </row>
    <row r="439" spans="2:13" s="3" customFormat="1" ht="66" customHeight="1" x14ac:dyDescent="0.25">
      <c r="B439" s="32" t="s">
        <v>8</v>
      </c>
      <c r="C439" s="101" t="s">
        <v>9</v>
      </c>
      <c r="D439" s="85">
        <v>279</v>
      </c>
      <c r="E439" s="74" t="s">
        <v>12</v>
      </c>
      <c r="F439" s="129"/>
      <c r="G439" s="21"/>
      <c r="H439" s="21"/>
      <c r="I439" s="117"/>
      <c r="J439" s="21"/>
      <c r="K439" s="109"/>
      <c r="L439" s="61"/>
      <c r="M439" s="59" t="s">
        <v>11</v>
      </c>
    </row>
    <row r="440" spans="2:13" s="3" customFormat="1" ht="66" customHeight="1" x14ac:dyDescent="0.25">
      <c r="B440" s="32" t="s">
        <v>8</v>
      </c>
      <c r="C440" s="101" t="s">
        <v>9</v>
      </c>
      <c r="D440" s="85">
        <v>280</v>
      </c>
      <c r="E440" s="74" t="s">
        <v>131</v>
      </c>
      <c r="F440" s="129">
        <v>1</v>
      </c>
      <c r="G440" s="23" t="s">
        <v>499</v>
      </c>
      <c r="H440" s="23" t="s">
        <v>432</v>
      </c>
      <c r="I440" s="118">
        <v>100</v>
      </c>
      <c r="J440" s="23"/>
      <c r="K440" s="109">
        <v>200000000</v>
      </c>
      <c r="L440" s="61"/>
      <c r="M440" s="59" t="s">
        <v>97</v>
      </c>
    </row>
    <row r="441" spans="2:13" s="3" customFormat="1" ht="66" customHeight="1" x14ac:dyDescent="0.25">
      <c r="B441" s="32" t="s">
        <v>8</v>
      </c>
      <c r="C441" s="101" t="s">
        <v>9</v>
      </c>
      <c r="D441" s="85">
        <v>281</v>
      </c>
      <c r="E441" s="74" t="s">
        <v>132</v>
      </c>
      <c r="F441" s="129">
        <v>1</v>
      </c>
      <c r="G441" s="21" t="s">
        <v>500</v>
      </c>
      <c r="H441" s="21" t="s">
        <v>434</v>
      </c>
      <c r="I441" s="117">
        <v>1</v>
      </c>
      <c r="J441" s="21"/>
      <c r="K441" s="109">
        <v>5000000</v>
      </c>
      <c r="L441" s="61"/>
      <c r="M441" s="59" t="s">
        <v>97</v>
      </c>
    </row>
    <row r="442" spans="2:13" s="3" customFormat="1" ht="66" customHeight="1" x14ac:dyDescent="0.25">
      <c r="B442" s="32" t="s">
        <v>8</v>
      </c>
      <c r="C442" s="101" t="s">
        <v>9</v>
      </c>
      <c r="D442" s="85">
        <v>282</v>
      </c>
      <c r="E442" s="74" t="s">
        <v>133</v>
      </c>
      <c r="F442" s="129">
        <v>1</v>
      </c>
      <c r="G442" s="23" t="s">
        <v>501</v>
      </c>
      <c r="H442" s="23" t="s">
        <v>432</v>
      </c>
      <c r="I442" s="118">
        <v>100</v>
      </c>
      <c r="J442" s="23"/>
      <c r="K442" s="109">
        <v>400000000</v>
      </c>
      <c r="L442" s="61"/>
      <c r="M442" s="59" t="s">
        <v>97</v>
      </c>
    </row>
    <row r="443" spans="2:13" s="3" customFormat="1" ht="66" customHeight="1" x14ac:dyDescent="0.25">
      <c r="B443" s="32" t="s">
        <v>8</v>
      </c>
      <c r="C443" s="101" t="s">
        <v>9</v>
      </c>
      <c r="D443" s="85">
        <v>282</v>
      </c>
      <c r="E443" s="72" t="s">
        <v>133</v>
      </c>
      <c r="F443" s="129">
        <v>2</v>
      </c>
      <c r="G443" s="23" t="s">
        <v>502</v>
      </c>
      <c r="H443" s="23" t="s">
        <v>432</v>
      </c>
      <c r="I443" s="118">
        <v>100</v>
      </c>
      <c r="J443" s="23"/>
      <c r="K443" s="109">
        <v>100000000</v>
      </c>
      <c r="L443" s="61"/>
      <c r="M443" s="59" t="s">
        <v>97</v>
      </c>
    </row>
    <row r="444" spans="2:13" s="3" customFormat="1" ht="66" customHeight="1" x14ac:dyDescent="0.25">
      <c r="B444" s="32" t="s">
        <v>8</v>
      </c>
      <c r="C444" s="101" t="s">
        <v>9</v>
      </c>
      <c r="D444" s="85">
        <v>283</v>
      </c>
      <c r="E444" s="74" t="s">
        <v>202</v>
      </c>
      <c r="F444" s="129"/>
      <c r="G444" s="21"/>
      <c r="H444" s="21"/>
      <c r="I444" s="117"/>
      <c r="J444" s="21"/>
      <c r="K444" s="109"/>
      <c r="L444" s="61"/>
      <c r="M444" s="59" t="s">
        <v>177</v>
      </c>
    </row>
    <row r="445" spans="2:13" s="3" customFormat="1" ht="66" customHeight="1" x14ac:dyDescent="0.25">
      <c r="B445" s="32" t="s">
        <v>8</v>
      </c>
      <c r="C445" s="101" t="s">
        <v>9</v>
      </c>
      <c r="D445" s="85">
        <v>284</v>
      </c>
      <c r="E445" s="74" t="s">
        <v>134</v>
      </c>
      <c r="F445" s="129"/>
      <c r="G445" s="21"/>
      <c r="H445" s="21"/>
      <c r="I445" s="117"/>
      <c r="J445" s="21"/>
      <c r="K445" s="109"/>
      <c r="L445" s="61"/>
      <c r="M445" s="59" t="s">
        <v>97</v>
      </c>
    </row>
    <row r="446" spans="2:13" s="3" customFormat="1" ht="66" customHeight="1" x14ac:dyDescent="0.25">
      <c r="B446" s="32" t="s">
        <v>8</v>
      </c>
      <c r="C446" s="101" t="s">
        <v>9</v>
      </c>
      <c r="D446" s="85">
        <v>285</v>
      </c>
      <c r="E446" s="75" t="s">
        <v>46</v>
      </c>
      <c r="F446" s="129">
        <v>1</v>
      </c>
      <c r="G446" s="21" t="s">
        <v>739</v>
      </c>
      <c r="H446" s="21" t="s">
        <v>432</v>
      </c>
      <c r="I446" s="117">
        <v>100</v>
      </c>
      <c r="J446" s="21"/>
      <c r="K446" s="109">
        <v>50000000</v>
      </c>
      <c r="L446" s="61"/>
      <c r="M446" s="59" t="s">
        <v>47</v>
      </c>
    </row>
    <row r="447" spans="2:13" s="3" customFormat="1" ht="66" customHeight="1" x14ac:dyDescent="0.25">
      <c r="B447" s="32" t="s">
        <v>8</v>
      </c>
      <c r="C447" s="101" t="s">
        <v>9</v>
      </c>
      <c r="D447" s="85">
        <v>286</v>
      </c>
      <c r="E447" s="75" t="s">
        <v>48</v>
      </c>
      <c r="F447" s="129">
        <v>1</v>
      </c>
      <c r="G447" s="21" t="s">
        <v>740</v>
      </c>
      <c r="H447" s="21" t="s">
        <v>432</v>
      </c>
      <c r="I447" s="117">
        <v>100</v>
      </c>
      <c r="J447" s="21"/>
      <c r="K447" s="109">
        <v>400000000</v>
      </c>
      <c r="L447" s="61"/>
      <c r="M447" s="59" t="s">
        <v>47</v>
      </c>
    </row>
    <row r="448" spans="2:13" s="3" customFormat="1" ht="66" customHeight="1" x14ac:dyDescent="0.25">
      <c r="B448" s="32" t="s">
        <v>8</v>
      </c>
      <c r="C448" s="101" t="s">
        <v>9</v>
      </c>
      <c r="D448" s="85">
        <v>286</v>
      </c>
      <c r="E448" s="76" t="s">
        <v>48</v>
      </c>
      <c r="F448" s="129">
        <v>2</v>
      </c>
      <c r="G448" s="21" t="s">
        <v>741</v>
      </c>
      <c r="H448" s="21" t="s">
        <v>432</v>
      </c>
      <c r="I448" s="117">
        <v>100</v>
      </c>
      <c r="J448" s="21"/>
      <c r="K448" s="109">
        <v>250000000</v>
      </c>
      <c r="L448" s="61"/>
      <c r="M448" s="59" t="s">
        <v>47</v>
      </c>
    </row>
    <row r="449" spans="2:13" s="3" customFormat="1" ht="66" customHeight="1" x14ac:dyDescent="0.25">
      <c r="B449" s="32" t="s">
        <v>8</v>
      </c>
      <c r="C449" s="101" t="s">
        <v>9</v>
      </c>
      <c r="D449" s="85">
        <v>286</v>
      </c>
      <c r="E449" s="76" t="s">
        <v>48</v>
      </c>
      <c r="F449" s="129">
        <v>3</v>
      </c>
      <c r="G449" s="21" t="s">
        <v>742</v>
      </c>
      <c r="H449" s="21" t="s">
        <v>432</v>
      </c>
      <c r="I449" s="117">
        <v>100</v>
      </c>
      <c r="J449" s="21"/>
      <c r="K449" s="109">
        <v>300000000</v>
      </c>
      <c r="L449" s="61"/>
      <c r="M449" s="59" t="s">
        <v>47</v>
      </c>
    </row>
    <row r="450" spans="2:13" s="3" customFormat="1" ht="66" customHeight="1" x14ac:dyDescent="0.25">
      <c r="B450" s="32" t="s">
        <v>8</v>
      </c>
      <c r="C450" s="101" t="s">
        <v>9</v>
      </c>
      <c r="D450" s="85">
        <v>286</v>
      </c>
      <c r="E450" s="76" t="s">
        <v>48</v>
      </c>
      <c r="F450" s="129">
        <v>4</v>
      </c>
      <c r="G450" s="21" t="s">
        <v>743</v>
      </c>
      <c r="H450" s="21" t="s">
        <v>432</v>
      </c>
      <c r="I450" s="117">
        <v>100</v>
      </c>
      <c r="J450" s="21"/>
      <c r="K450" s="109">
        <v>200000000</v>
      </c>
      <c r="L450" s="61"/>
      <c r="M450" s="59" t="s">
        <v>47</v>
      </c>
    </row>
    <row r="451" spans="2:13" s="3" customFormat="1" ht="66" customHeight="1" x14ac:dyDescent="0.25">
      <c r="B451" s="32" t="s">
        <v>8</v>
      </c>
      <c r="C451" s="101" t="s">
        <v>9</v>
      </c>
      <c r="D451" s="85">
        <v>286</v>
      </c>
      <c r="E451" s="76" t="s">
        <v>48</v>
      </c>
      <c r="F451" s="129">
        <v>5</v>
      </c>
      <c r="G451" s="21" t="s">
        <v>744</v>
      </c>
      <c r="H451" s="21" t="s">
        <v>432</v>
      </c>
      <c r="I451" s="117">
        <v>100</v>
      </c>
      <c r="J451" s="21"/>
      <c r="K451" s="109">
        <v>200000000</v>
      </c>
      <c r="L451" s="61"/>
      <c r="M451" s="59" t="s">
        <v>47</v>
      </c>
    </row>
    <row r="452" spans="2:13" s="3" customFormat="1" ht="66" customHeight="1" x14ac:dyDescent="0.25">
      <c r="B452" s="32" t="s">
        <v>8</v>
      </c>
      <c r="C452" s="101" t="s">
        <v>9</v>
      </c>
      <c r="D452" s="85">
        <v>286</v>
      </c>
      <c r="E452" s="76" t="s">
        <v>48</v>
      </c>
      <c r="F452" s="129">
        <v>6</v>
      </c>
      <c r="G452" s="21" t="s">
        <v>745</v>
      </c>
      <c r="H452" s="21" t="s">
        <v>432</v>
      </c>
      <c r="I452" s="117">
        <v>100</v>
      </c>
      <c r="J452" s="21"/>
      <c r="K452" s="109">
        <v>92246550.99000001</v>
      </c>
      <c r="L452" s="61"/>
      <c r="M452" s="59" t="s">
        <v>47</v>
      </c>
    </row>
    <row r="453" spans="2:13" s="3" customFormat="1" ht="66" customHeight="1" x14ac:dyDescent="0.25">
      <c r="B453" s="32" t="s">
        <v>8</v>
      </c>
      <c r="C453" s="101" t="s">
        <v>9</v>
      </c>
      <c r="D453" s="85">
        <v>286</v>
      </c>
      <c r="E453" s="76" t="s">
        <v>48</v>
      </c>
      <c r="F453" s="129">
        <v>7</v>
      </c>
      <c r="G453" s="21" t="s">
        <v>746</v>
      </c>
      <c r="H453" s="21" t="s">
        <v>432</v>
      </c>
      <c r="I453" s="117">
        <v>100</v>
      </c>
      <c r="J453" s="21"/>
      <c r="K453" s="109">
        <v>300000000</v>
      </c>
      <c r="L453" s="61"/>
      <c r="M453" s="59" t="s">
        <v>47</v>
      </c>
    </row>
    <row r="454" spans="2:13" s="3" customFormat="1" ht="66" customHeight="1" x14ac:dyDescent="0.25">
      <c r="B454" s="32" t="s">
        <v>8</v>
      </c>
      <c r="C454" s="101" t="s">
        <v>9</v>
      </c>
      <c r="D454" s="85">
        <v>287</v>
      </c>
      <c r="E454" s="75" t="s">
        <v>49</v>
      </c>
      <c r="F454" s="129">
        <v>1</v>
      </c>
      <c r="G454" s="21" t="s">
        <v>747</v>
      </c>
      <c r="H454" s="21" t="s">
        <v>434</v>
      </c>
      <c r="I454" s="117">
        <v>1</v>
      </c>
      <c r="J454" s="21"/>
      <c r="K454" s="109">
        <v>7200000</v>
      </c>
      <c r="L454" s="61"/>
      <c r="M454" s="59" t="s">
        <v>47</v>
      </c>
    </row>
    <row r="455" spans="2:13" s="3" customFormat="1" ht="66" customHeight="1" x14ac:dyDescent="0.25">
      <c r="B455" s="32" t="s">
        <v>8</v>
      </c>
      <c r="C455" s="101" t="s">
        <v>9</v>
      </c>
      <c r="D455" s="85">
        <v>287</v>
      </c>
      <c r="E455" s="76" t="s">
        <v>49</v>
      </c>
      <c r="F455" s="129">
        <v>2</v>
      </c>
      <c r="G455" s="21" t="s">
        <v>748</v>
      </c>
      <c r="H455" s="21" t="s">
        <v>434</v>
      </c>
      <c r="I455" s="117">
        <v>1</v>
      </c>
      <c r="J455" s="21"/>
      <c r="K455" s="109">
        <v>40000000</v>
      </c>
      <c r="L455" s="61"/>
      <c r="M455" s="59" t="s">
        <v>47</v>
      </c>
    </row>
    <row r="456" spans="2:13" s="3" customFormat="1" ht="66" customHeight="1" x14ac:dyDescent="0.25">
      <c r="B456" s="32" t="s">
        <v>8</v>
      </c>
      <c r="C456" s="101" t="s">
        <v>9</v>
      </c>
      <c r="D456" s="85">
        <v>288</v>
      </c>
      <c r="E456" s="75" t="s">
        <v>50</v>
      </c>
      <c r="F456" s="129"/>
      <c r="G456" s="21"/>
      <c r="H456" s="21"/>
      <c r="I456" s="117"/>
      <c r="J456" s="21"/>
      <c r="K456" s="109"/>
      <c r="L456" s="61"/>
      <c r="M456" s="59" t="s">
        <v>47</v>
      </c>
    </row>
    <row r="457" spans="2:13" s="3" customFormat="1" ht="66" customHeight="1" x14ac:dyDescent="0.25">
      <c r="B457" s="32" t="s">
        <v>8</v>
      </c>
      <c r="C457" s="101" t="s">
        <v>9</v>
      </c>
      <c r="D457" s="85">
        <v>289</v>
      </c>
      <c r="E457" s="75" t="s">
        <v>51</v>
      </c>
      <c r="F457" s="129">
        <v>1</v>
      </c>
      <c r="G457" s="21" t="s">
        <v>749</v>
      </c>
      <c r="H457" s="21" t="s">
        <v>432</v>
      </c>
      <c r="I457" s="117">
        <v>100</v>
      </c>
      <c r="J457" s="21"/>
      <c r="K457" s="109">
        <v>60000000</v>
      </c>
      <c r="L457" s="61"/>
      <c r="M457" s="59" t="s">
        <v>47</v>
      </c>
    </row>
    <row r="458" spans="2:13" s="3" customFormat="1" ht="66" customHeight="1" x14ac:dyDescent="0.25">
      <c r="B458" s="32" t="s">
        <v>8</v>
      </c>
      <c r="C458" s="101" t="s">
        <v>9</v>
      </c>
      <c r="D458" s="85">
        <v>290</v>
      </c>
      <c r="E458" s="75" t="s">
        <v>52</v>
      </c>
      <c r="F458" s="129">
        <v>1</v>
      </c>
      <c r="G458" s="21" t="s">
        <v>751</v>
      </c>
      <c r="H458" s="21" t="s">
        <v>432</v>
      </c>
      <c r="I458" s="117">
        <v>100</v>
      </c>
      <c r="J458" s="21"/>
      <c r="K458" s="109">
        <v>100000000</v>
      </c>
      <c r="L458" s="61"/>
      <c r="M458" s="59" t="s">
        <v>47</v>
      </c>
    </row>
    <row r="459" spans="2:13" s="3" customFormat="1" ht="66" customHeight="1" x14ac:dyDescent="0.25">
      <c r="B459" s="32" t="s">
        <v>8</v>
      </c>
      <c r="C459" s="101" t="s">
        <v>9</v>
      </c>
      <c r="D459" s="85">
        <v>290</v>
      </c>
      <c r="E459" s="76" t="s">
        <v>52</v>
      </c>
      <c r="F459" s="129">
        <v>2</v>
      </c>
      <c r="G459" s="21" t="s">
        <v>750</v>
      </c>
      <c r="H459" s="21" t="s">
        <v>434</v>
      </c>
      <c r="I459" s="117">
        <v>1</v>
      </c>
      <c r="J459" s="21"/>
      <c r="K459" s="109">
        <v>36000000</v>
      </c>
      <c r="L459" s="61"/>
      <c r="M459" s="59" t="s">
        <v>47</v>
      </c>
    </row>
    <row r="460" spans="2:13" s="3" customFormat="1" ht="66" customHeight="1" x14ac:dyDescent="0.25">
      <c r="B460" s="32" t="s">
        <v>8</v>
      </c>
      <c r="C460" s="101" t="s">
        <v>9</v>
      </c>
      <c r="D460" s="85">
        <v>291</v>
      </c>
      <c r="E460" s="75" t="s">
        <v>53</v>
      </c>
      <c r="F460" s="129">
        <v>1</v>
      </c>
      <c r="G460" s="23" t="s">
        <v>752</v>
      </c>
      <c r="H460" s="21" t="s">
        <v>432</v>
      </c>
      <c r="I460" s="117">
        <v>100</v>
      </c>
      <c r="J460" s="23"/>
      <c r="K460" s="109">
        <v>400000000</v>
      </c>
      <c r="L460" s="61"/>
      <c r="M460" s="59" t="s">
        <v>47</v>
      </c>
    </row>
    <row r="461" spans="2:13" s="3" customFormat="1" ht="66" customHeight="1" x14ac:dyDescent="0.25">
      <c r="B461" s="32" t="s">
        <v>8</v>
      </c>
      <c r="C461" s="101" t="s">
        <v>9</v>
      </c>
      <c r="D461" s="85">
        <v>292</v>
      </c>
      <c r="E461" s="75" t="s">
        <v>54</v>
      </c>
      <c r="F461" s="129">
        <v>1</v>
      </c>
      <c r="G461" s="21" t="s">
        <v>753</v>
      </c>
      <c r="H461" s="21" t="s">
        <v>432</v>
      </c>
      <c r="I461" s="117">
        <v>100</v>
      </c>
      <c r="J461" s="21"/>
      <c r="K461" s="109">
        <v>29754638</v>
      </c>
      <c r="L461" s="61"/>
      <c r="M461" s="59" t="s">
        <v>47</v>
      </c>
    </row>
    <row r="462" spans="2:13" s="3" customFormat="1" ht="66" customHeight="1" x14ac:dyDescent="0.25">
      <c r="B462" s="32" t="s">
        <v>8</v>
      </c>
      <c r="C462" s="101" t="s">
        <v>9</v>
      </c>
      <c r="D462" s="85">
        <v>293</v>
      </c>
      <c r="E462" s="75" t="s">
        <v>55</v>
      </c>
      <c r="F462" s="129">
        <v>1</v>
      </c>
      <c r="G462" s="21" t="s">
        <v>625</v>
      </c>
      <c r="H462" s="21" t="s">
        <v>434</v>
      </c>
      <c r="I462" s="117">
        <v>1</v>
      </c>
      <c r="J462" s="21"/>
      <c r="K462" s="109">
        <v>22315976</v>
      </c>
      <c r="L462" s="61"/>
      <c r="M462" s="59" t="s">
        <v>60</v>
      </c>
    </row>
    <row r="463" spans="2:13" s="3" customFormat="1" ht="66" customHeight="1" x14ac:dyDescent="0.25">
      <c r="B463" s="32" t="s">
        <v>8</v>
      </c>
      <c r="C463" s="101" t="s">
        <v>9</v>
      </c>
      <c r="D463" s="85">
        <v>294</v>
      </c>
      <c r="E463" s="75" t="s">
        <v>56</v>
      </c>
      <c r="F463" s="129">
        <v>1</v>
      </c>
      <c r="G463" s="21" t="s">
        <v>754</v>
      </c>
      <c r="H463" s="21" t="s">
        <v>432</v>
      </c>
      <c r="I463" s="117">
        <v>100</v>
      </c>
      <c r="J463" s="21"/>
      <c r="K463" s="109">
        <v>22315980</v>
      </c>
      <c r="L463" s="61"/>
      <c r="M463" s="59" t="s">
        <v>47</v>
      </c>
    </row>
    <row r="464" spans="2:13" s="3" customFormat="1" ht="66" customHeight="1" x14ac:dyDescent="0.25">
      <c r="B464" s="32" t="s">
        <v>8</v>
      </c>
      <c r="C464" s="101" t="s">
        <v>9</v>
      </c>
      <c r="D464" s="85">
        <v>295</v>
      </c>
      <c r="E464" s="74" t="s">
        <v>57</v>
      </c>
      <c r="F464" s="129">
        <v>1</v>
      </c>
      <c r="G464" s="21" t="s">
        <v>755</v>
      </c>
      <c r="H464" s="21" t="s">
        <v>432</v>
      </c>
      <c r="I464" s="117">
        <v>100</v>
      </c>
      <c r="J464" s="21"/>
      <c r="K464" s="109">
        <v>36000000</v>
      </c>
      <c r="L464" s="61"/>
      <c r="M464" s="59" t="s">
        <v>47</v>
      </c>
    </row>
    <row r="465" spans="2:13" s="5" customFormat="1" ht="66" customHeight="1" x14ac:dyDescent="0.25">
      <c r="B465" s="32" t="s">
        <v>8</v>
      </c>
      <c r="C465" s="101" t="s">
        <v>9</v>
      </c>
      <c r="D465" s="85">
        <v>296</v>
      </c>
      <c r="E465" s="74" t="s">
        <v>154</v>
      </c>
      <c r="F465" s="129"/>
      <c r="G465" s="21"/>
      <c r="H465" s="21"/>
      <c r="I465" s="117"/>
      <c r="J465" s="21"/>
      <c r="K465" s="109"/>
      <c r="L465" s="61"/>
      <c r="M465" s="59" t="s">
        <v>142</v>
      </c>
    </row>
    <row r="466" spans="2:13" s="5" customFormat="1" ht="66" customHeight="1" x14ac:dyDescent="0.25">
      <c r="B466" s="32" t="s">
        <v>8</v>
      </c>
      <c r="C466" s="101" t="s">
        <v>9</v>
      </c>
      <c r="D466" s="85">
        <v>297</v>
      </c>
      <c r="E466" s="82" t="s">
        <v>419</v>
      </c>
      <c r="F466" s="129">
        <v>1</v>
      </c>
      <c r="G466" s="21" t="s">
        <v>626</v>
      </c>
      <c r="H466" s="21" t="s">
        <v>432</v>
      </c>
      <c r="I466" s="117">
        <v>100</v>
      </c>
      <c r="J466" s="21"/>
      <c r="K466" s="109">
        <v>22000000</v>
      </c>
      <c r="L466" s="61"/>
      <c r="M466" s="59" t="s">
        <v>60</v>
      </c>
    </row>
    <row r="467" spans="2:13" s="3" customFormat="1" ht="66" customHeight="1" x14ac:dyDescent="0.25">
      <c r="B467" s="32" t="s">
        <v>8</v>
      </c>
      <c r="C467" s="101" t="s">
        <v>9</v>
      </c>
      <c r="D467" s="85">
        <v>298</v>
      </c>
      <c r="E467" s="75" t="s">
        <v>71</v>
      </c>
      <c r="F467" s="129"/>
      <c r="G467" s="21"/>
      <c r="H467" s="21"/>
      <c r="I467" s="117"/>
      <c r="J467" s="21"/>
      <c r="K467" s="109"/>
      <c r="L467" s="61"/>
      <c r="M467" s="59" t="s">
        <v>60</v>
      </c>
    </row>
    <row r="468" spans="2:13" s="3" customFormat="1" ht="66" customHeight="1" x14ac:dyDescent="0.25">
      <c r="B468" s="32" t="s">
        <v>8</v>
      </c>
      <c r="C468" s="101" t="s">
        <v>9</v>
      </c>
      <c r="D468" s="85">
        <v>299</v>
      </c>
      <c r="E468" s="75" t="s">
        <v>72</v>
      </c>
      <c r="F468" s="129">
        <v>1</v>
      </c>
      <c r="G468" s="21" t="s">
        <v>627</v>
      </c>
      <c r="H468" s="21" t="s">
        <v>451</v>
      </c>
      <c r="I468" s="117">
        <v>1</v>
      </c>
      <c r="J468" s="21"/>
      <c r="K468" s="109">
        <v>50000000</v>
      </c>
      <c r="L468" s="61"/>
      <c r="M468" s="59" t="s">
        <v>60</v>
      </c>
    </row>
    <row r="469" spans="2:13" s="3" customFormat="1" ht="66" customHeight="1" x14ac:dyDescent="0.25">
      <c r="B469" s="32" t="s">
        <v>8</v>
      </c>
      <c r="C469" s="101" t="s">
        <v>9</v>
      </c>
      <c r="D469" s="85">
        <v>300</v>
      </c>
      <c r="E469" s="74" t="s">
        <v>73</v>
      </c>
      <c r="F469" s="129">
        <v>1</v>
      </c>
      <c r="G469" s="21" t="s">
        <v>628</v>
      </c>
      <c r="H469" s="21" t="s">
        <v>432</v>
      </c>
      <c r="I469" s="117">
        <v>100</v>
      </c>
      <c r="J469" s="21"/>
      <c r="K469" s="109">
        <v>435000000</v>
      </c>
      <c r="L469" s="61"/>
      <c r="M469" s="59" t="s">
        <v>60</v>
      </c>
    </row>
    <row r="470" spans="2:13" s="3" customFormat="1" ht="66" customHeight="1" x14ac:dyDescent="0.25">
      <c r="B470" s="32" t="s">
        <v>8</v>
      </c>
      <c r="C470" s="101" t="s">
        <v>9</v>
      </c>
      <c r="D470" s="85">
        <v>301</v>
      </c>
      <c r="E470" s="75" t="s">
        <v>23</v>
      </c>
      <c r="F470" s="129">
        <v>1</v>
      </c>
      <c r="G470" s="21" t="s">
        <v>789</v>
      </c>
      <c r="H470" s="21" t="s">
        <v>434</v>
      </c>
      <c r="I470" s="117">
        <v>1</v>
      </c>
      <c r="J470" s="21"/>
      <c r="K470" s="109">
        <v>36822500</v>
      </c>
      <c r="L470" s="61"/>
      <c r="M470" s="57" t="s">
        <v>16</v>
      </c>
    </row>
    <row r="471" spans="2:13" s="3" customFormat="1" ht="66" customHeight="1" x14ac:dyDescent="0.25">
      <c r="B471" s="32" t="s">
        <v>8</v>
      </c>
      <c r="C471" s="101" t="s">
        <v>9</v>
      </c>
      <c r="D471" s="85">
        <v>301</v>
      </c>
      <c r="E471" s="76" t="s">
        <v>23</v>
      </c>
      <c r="F471" s="129">
        <v>2</v>
      </c>
      <c r="G471" s="21" t="s">
        <v>790</v>
      </c>
      <c r="H471" s="21" t="s">
        <v>474</v>
      </c>
      <c r="I471" s="117">
        <v>100</v>
      </c>
      <c r="J471" s="21"/>
      <c r="K471" s="109">
        <v>2935311482</v>
      </c>
      <c r="L471" s="61"/>
      <c r="M471" s="57" t="s">
        <v>16</v>
      </c>
    </row>
    <row r="472" spans="2:13" s="3" customFormat="1" ht="66" customHeight="1" x14ac:dyDescent="0.25">
      <c r="B472" s="32" t="s">
        <v>8</v>
      </c>
      <c r="C472" s="101" t="s">
        <v>9</v>
      </c>
      <c r="D472" s="85">
        <v>302</v>
      </c>
      <c r="E472" s="75" t="s">
        <v>74</v>
      </c>
      <c r="F472" s="129">
        <v>1</v>
      </c>
      <c r="G472" s="21" t="s">
        <v>629</v>
      </c>
      <c r="H472" s="21" t="s">
        <v>474</v>
      </c>
      <c r="I472" s="117">
        <v>100</v>
      </c>
      <c r="J472" s="21"/>
      <c r="K472" s="109">
        <v>170000000</v>
      </c>
      <c r="L472" s="61"/>
      <c r="M472" s="57" t="s">
        <v>60</v>
      </c>
    </row>
    <row r="473" spans="2:13" s="3" customFormat="1" ht="66" customHeight="1" x14ac:dyDescent="0.25">
      <c r="B473" s="32" t="s">
        <v>8</v>
      </c>
      <c r="C473" s="101" t="s">
        <v>9</v>
      </c>
      <c r="D473" s="85">
        <v>303</v>
      </c>
      <c r="E473" s="75" t="s">
        <v>135</v>
      </c>
      <c r="F473" s="129">
        <v>1</v>
      </c>
      <c r="G473" s="23"/>
      <c r="H473" s="23"/>
      <c r="I473" s="118"/>
      <c r="J473" s="23"/>
      <c r="K473" s="109">
        <v>83900000</v>
      </c>
      <c r="L473" s="61"/>
      <c r="M473" s="69" t="s">
        <v>136</v>
      </c>
    </row>
    <row r="474" spans="2:13" s="3" customFormat="1" ht="66" customHeight="1" x14ac:dyDescent="0.25">
      <c r="B474" s="32" t="s">
        <v>8</v>
      </c>
      <c r="C474" s="101" t="s">
        <v>9</v>
      </c>
      <c r="D474" s="85">
        <v>304</v>
      </c>
      <c r="E474" s="75" t="s">
        <v>137</v>
      </c>
      <c r="F474" s="129">
        <v>1</v>
      </c>
      <c r="G474" s="23"/>
      <c r="H474" s="23"/>
      <c r="I474" s="118"/>
      <c r="J474" s="23"/>
      <c r="K474" s="109">
        <v>38500000</v>
      </c>
      <c r="L474" s="61"/>
      <c r="M474" s="57" t="s">
        <v>136</v>
      </c>
    </row>
    <row r="475" spans="2:13" s="3" customFormat="1" ht="66" customHeight="1" x14ac:dyDescent="0.25">
      <c r="B475" s="32" t="s">
        <v>8</v>
      </c>
      <c r="C475" s="101" t="s">
        <v>9</v>
      </c>
      <c r="D475" s="85">
        <v>305</v>
      </c>
      <c r="E475" s="75" t="s">
        <v>138</v>
      </c>
      <c r="F475" s="129"/>
      <c r="G475" s="23"/>
      <c r="H475" s="23"/>
      <c r="I475" s="118"/>
      <c r="J475" s="23"/>
      <c r="K475" s="109"/>
      <c r="L475" s="61"/>
      <c r="M475" s="57" t="s">
        <v>136</v>
      </c>
    </row>
    <row r="476" spans="2:13" s="3" customFormat="1" ht="66" customHeight="1" x14ac:dyDescent="0.25">
      <c r="B476" s="32" t="s">
        <v>8</v>
      </c>
      <c r="C476" s="101" t="s">
        <v>9</v>
      </c>
      <c r="D476" s="85">
        <v>306</v>
      </c>
      <c r="E476" s="75" t="s">
        <v>139</v>
      </c>
      <c r="F476" s="129"/>
      <c r="G476" s="24"/>
      <c r="H476" s="24"/>
      <c r="I476" s="123"/>
      <c r="J476" s="24"/>
      <c r="K476" s="109"/>
      <c r="L476" s="61"/>
      <c r="M476" s="57" t="s">
        <v>136</v>
      </c>
    </row>
    <row r="477" spans="2:13" s="3" customFormat="1" ht="66" customHeight="1" x14ac:dyDescent="0.25">
      <c r="B477" s="32" t="s">
        <v>8</v>
      </c>
      <c r="C477" s="101" t="s">
        <v>9</v>
      </c>
      <c r="D477" s="85">
        <v>307</v>
      </c>
      <c r="E477" s="75" t="s">
        <v>75</v>
      </c>
      <c r="F477" s="129">
        <v>1</v>
      </c>
      <c r="G477" s="21" t="s">
        <v>630</v>
      </c>
      <c r="H477" s="21" t="s">
        <v>432</v>
      </c>
      <c r="I477" s="117">
        <v>100</v>
      </c>
      <c r="J477" s="21"/>
      <c r="K477" s="109">
        <v>22000000</v>
      </c>
      <c r="L477" s="61"/>
      <c r="M477" s="57" t="s">
        <v>60</v>
      </c>
    </row>
    <row r="478" spans="2:13" s="3" customFormat="1" ht="66" customHeight="1" x14ac:dyDescent="0.25">
      <c r="B478" s="32" t="s">
        <v>8</v>
      </c>
      <c r="C478" s="101" t="s">
        <v>9</v>
      </c>
      <c r="D478" s="85">
        <v>308</v>
      </c>
      <c r="E478" s="74" t="s">
        <v>76</v>
      </c>
      <c r="F478" s="129">
        <v>1</v>
      </c>
      <c r="G478" s="21" t="s">
        <v>631</v>
      </c>
      <c r="H478" s="21" t="s">
        <v>451</v>
      </c>
      <c r="I478" s="117">
        <v>1</v>
      </c>
      <c r="J478" s="21"/>
      <c r="K478" s="109">
        <v>20000000</v>
      </c>
      <c r="L478" s="61"/>
      <c r="M478" s="57" t="s">
        <v>60</v>
      </c>
    </row>
    <row r="479" spans="2:13" s="3" customFormat="1" ht="66" customHeight="1" x14ac:dyDescent="0.25">
      <c r="B479" s="32" t="s">
        <v>8</v>
      </c>
      <c r="C479" s="101" t="s">
        <v>9</v>
      </c>
      <c r="D479" s="85">
        <v>309</v>
      </c>
      <c r="E479" s="74" t="s">
        <v>77</v>
      </c>
      <c r="F479" s="129"/>
      <c r="G479" s="21"/>
      <c r="H479" s="21"/>
      <c r="I479" s="117"/>
      <c r="J479" s="21"/>
      <c r="K479" s="109"/>
      <c r="L479" s="61"/>
      <c r="M479" s="57" t="s">
        <v>60</v>
      </c>
    </row>
    <row r="480" spans="2:13" s="3" customFormat="1" ht="66" customHeight="1" x14ac:dyDescent="0.25">
      <c r="B480" s="32" t="s">
        <v>8</v>
      </c>
      <c r="C480" s="101" t="s">
        <v>9</v>
      </c>
      <c r="D480" s="85">
        <v>310</v>
      </c>
      <c r="E480" s="74" t="s">
        <v>78</v>
      </c>
      <c r="F480" s="129">
        <v>1</v>
      </c>
      <c r="G480" s="21" t="s">
        <v>632</v>
      </c>
      <c r="H480" s="21" t="s">
        <v>432</v>
      </c>
      <c r="I480" s="117">
        <v>100</v>
      </c>
      <c r="J480" s="21"/>
      <c r="K480" s="109">
        <v>44000000</v>
      </c>
      <c r="L480" s="61"/>
      <c r="M480" s="57" t="s">
        <v>60</v>
      </c>
    </row>
    <row r="481" spans="2:13" s="3" customFormat="1" ht="66" customHeight="1" x14ac:dyDescent="0.25">
      <c r="B481" s="32" t="s">
        <v>8</v>
      </c>
      <c r="C481" s="101" t="s">
        <v>9</v>
      </c>
      <c r="D481" s="85">
        <v>311</v>
      </c>
      <c r="E481" s="74" t="s">
        <v>79</v>
      </c>
      <c r="F481" s="129">
        <v>1</v>
      </c>
      <c r="G481" s="21" t="s">
        <v>633</v>
      </c>
      <c r="H481" s="21" t="s">
        <v>434</v>
      </c>
      <c r="I481" s="117">
        <v>1</v>
      </c>
      <c r="J481" s="21"/>
      <c r="K481" s="109">
        <v>6000000</v>
      </c>
      <c r="L481" s="61"/>
      <c r="M481" s="57" t="s">
        <v>60</v>
      </c>
    </row>
    <row r="482" spans="2:13" s="3" customFormat="1" ht="66" customHeight="1" x14ac:dyDescent="0.25">
      <c r="B482" s="32" t="s">
        <v>8</v>
      </c>
      <c r="C482" s="101" t="s">
        <v>9</v>
      </c>
      <c r="D482" s="85">
        <v>312</v>
      </c>
      <c r="E482" s="74" t="s">
        <v>381</v>
      </c>
      <c r="F482" s="129"/>
      <c r="G482" s="21"/>
      <c r="H482" s="21"/>
      <c r="I482" s="117"/>
      <c r="J482" s="21"/>
      <c r="K482" s="109"/>
      <c r="L482" s="61"/>
      <c r="M482" s="57" t="s">
        <v>60</v>
      </c>
    </row>
    <row r="483" spans="2:13" s="3" customFormat="1" ht="66" customHeight="1" x14ac:dyDescent="0.25">
      <c r="B483" s="32" t="s">
        <v>8</v>
      </c>
      <c r="C483" s="101" t="s">
        <v>9</v>
      </c>
      <c r="D483" s="85">
        <v>313</v>
      </c>
      <c r="E483" s="74" t="s">
        <v>382</v>
      </c>
      <c r="F483" s="129">
        <v>1</v>
      </c>
      <c r="G483" s="21" t="s">
        <v>634</v>
      </c>
      <c r="H483" s="21" t="s">
        <v>432</v>
      </c>
      <c r="I483" s="117">
        <v>100</v>
      </c>
      <c r="J483" s="21"/>
      <c r="K483" s="109">
        <v>35000000</v>
      </c>
      <c r="L483" s="61"/>
      <c r="M483" s="57" t="s">
        <v>60</v>
      </c>
    </row>
    <row r="484" spans="2:13" s="3" customFormat="1" ht="66" customHeight="1" x14ac:dyDescent="0.25">
      <c r="B484" s="32" t="s">
        <v>8</v>
      </c>
      <c r="C484" s="101" t="s">
        <v>9</v>
      </c>
      <c r="D484" s="85">
        <v>314</v>
      </c>
      <c r="E484" s="74" t="s">
        <v>24</v>
      </c>
      <c r="F484" s="129"/>
      <c r="G484" s="21"/>
      <c r="H484" s="21"/>
      <c r="I484" s="117"/>
      <c r="J484" s="21"/>
      <c r="K484" s="109"/>
      <c r="L484" s="61"/>
      <c r="M484" s="57" t="s">
        <v>16</v>
      </c>
    </row>
    <row r="485" spans="2:13" s="3" customFormat="1" ht="66" customHeight="1" x14ac:dyDescent="0.25">
      <c r="B485" s="32" t="s">
        <v>8</v>
      </c>
      <c r="C485" s="102" t="s">
        <v>25</v>
      </c>
      <c r="D485" s="85">
        <v>315</v>
      </c>
      <c r="E485" s="75" t="s">
        <v>26</v>
      </c>
      <c r="F485" s="129">
        <v>1</v>
      </c>
      <c r="G485" s="21" t="s">
        <v>791</v>
      </c>
      <c r="H485" s="21" t="s">
        <v>474</v>
      </c>
      <c r="I485" s="117">
        <v>100</v>
      </c>
      <c r="J485" s="21"/>
      <c r="K485" s="109">
        <v>45000000</v>
      </c>
      <c r="L485" s="61"/>
      <c r="M485" s="59" t="s">
        <v>16</v>
      </c>
    </row>
    <row r="486" spans="2:13" s="3" customFormat="1" ht="66" customHeight="1" x14ac:dyDescent="0.25">
      <c r="B486" s="32" t="s">
        <v>8</v>
      </c>
      <c r="C486" s="102" t="s">
        <v>25</v>
      </c>
      <c r="D486" s="85">
        <v>316</v>
      </c>
      <c r="E486" s="75" t="s">
        <v>27</v>
      </c>
      <c r="F486" s="129">
        <v>1</v>
      </c>
      <c r="G486" s="21" t="s">
        <v>679</v>
      </c>
      <c r="H486" s="21" t="s">
        <v>474</v>
      </c>
      <c r="I486" s="117">
        <v>100</v>
      </c>
      <c r="J486" s="21"/>
      <c r="K486" s="109">
        <v>1000000000</v>
      </c>
      <c r="L486" s="61"/>
      <c r="M486" s="57" t="s">
        <v>16</v>
      </c>
    </row>
    <row r="487" spans="2:13" s="3" customFormat="1" ht="66" customHeight="1" x14ac:dyDescent="0.25">
      <c r="B487" s="32" t="s">
        <v>8</v>
      </c>
      <c r="C487" s="103" t="s">
        <v>239</v>
      </c>
      <c r="D487" s="85">
        <v>317</v>
      </c>
      <c r="E487" s="75" t="s">
        <v>240</v>
      </c>
      <c r="F487" s="129">
        <v>1</v>
      </c>
      <c r="G487" s="21" t="s">
        <v>757</v>
      </c>
      <c r="H487" s="21" t="s">
        <v>474</v>
      </c>
      <c r="I487" s="117">
        <v>100</v>
      </c>
      <c r="J487" s="21"/>
      <c r="K487" s="109">
        <v>72172100</v>
      </c>
      <c r="L487" s="61"/>
      <c r="M487" s="59" t="s">
        <v>235</v>
      </c>
    </row>
    <row r="488" spans="2:13" s="3" customFormat="1" ht="66" customHeight="1" x14ac:dyDescent="0.25">
      <c r="B488" s="32" t="s">
        <v>8</v>
      </c>
      <c r="C488" s="103" t="s">
        <v>239</v>
      </c>
      <c r="D488" s="85">
        <v>318</v>
      </c>
      <c r="E488" s="75" t="s">
        <v>241</v>
      </c>
      <c r="F488" s="129">
        <v>1</v>
      </c>
      <c r="G488" s="21" t="s">
        <v>758</v>
      </c>
      <c r="H488" s="21" t="s">
        <v>434</v>
      </c>
      <c r="I488" s="117">
        <v>1</v>
      </c>
      <c r="J488" s="21"/>
      <c r="K488" s="109">
        <v>85000000</v>
      </c>
      <c r="L488" s="61"/>
      <c r="M488" s="59" t="s">
        <v>235</v>
      </c>
    </row>
    <row r="489" spans="2:13" s="3" customFormat="1" ht="66" customHeight="1" x14ac:dyDescent="0.25">
      <c r="B489" s="32" t="s">
        <v>8</v>
      </c>
      <c r="C489" s="103" t="s">
        <v>239</v>
      </c>
      <c r="D489" s="85">
        <v>318</v>
      </c>
      <c r="E489" s="76" t="s">
        <v>241</v>
      </c>
      <c r="F489" s="129">
        <v>2</v>
      </c>
      <c r="G489" s="21" t="s">
        <v>759</v>
      </c>
      <c r="H489" s="21" t="s">
        <v>434</v>
      </c>
      <c r="I489" s="117">
        <v>1</v>
      </c>
      <c r="J489" s="21"/>
      <c r="K489" s="109">
        <v>100000000</v>
      </c>
      <c r="L489" s="61"/>
      <c r="M489" s="59" t="s">
        <v>235</v>
      </c>
    </row>
    <row r="490" spans="2:13" s="3" customFormat="1" ht="66" customHeight="1" x14ac:dyDescent="0.25">
      <c r="B490" s="32" t="s">
        <v>8</v>
      </c>
      <c r="C490" s="103" t="s">
        <v>239</v>
      </c>
      <c r="D490" s="85">
        <v>318</v>
      </c>
      <c r="E490" s="76" t="s">
        <v>241</v>
      </c>
      <c r="F490" s="129">
        <v>3</v>
      </c>
      <c r="G490" s="21" t="s">
        <v>760</v>
      </c>
      <c r="H490" s="21" t="s">
        <v>434</v>
      </c>
      <c r="I490" s="117">
        <v>1</v>
      </c>
      <c r="J490" s="21"/>
      <c r="K490" s="109">
        <v>13305126</v>
      </c>
      <c r="L490" s="61"/>
      <c r="M490" s="59" t="s">
        <v>235</v>
      </c>
    </row>
    <row r="491" spans="2:13" s="3" customFormat="1" ht="66" customHeight="1" x14ac:dyDescent="0.25">
      <c r="B491" s="32" t="s">
        <v>8</v>
      </c>
      <c r="C491" s="103" t="s">
        <v>239</v>
      </c>
      <c r="D491" s="85">
        <v>318</v>
      </c>
      <c r="E491" s="76" t="s">
        <v>241</v>
      </c>
      <c r="F491" s="129">
        <v>4</v>
      </c>
      <c r="G491" s="21" t="s">
        <v>761</v>
      </c>
      <c r="H491" s="21" t="s">
        <v>434</v>
      </c>
      <c r="I491" s="117">
        <v>11</v>
      </c>
      <c r="J491" s="21"/>
      <c r="K491" s="109">
        <v>19980000</v>
      </c>
      <c r="L491" s="61"/>
      <c r="M491" s="59" t="s">
        <v>235</v>
      </c>
    </row>
    <row r="492" spans="2:13" s="3" customFormat="1" ht="66" customHeight="1" x14ac:dyDescent="0.25">
      <c r="B492" s="32" t="s">
        <v>8</v>
      </c>
      <c r="C492" s="103" t="s">
        <v>239</v>
      </c>
      <c r="D492" s="85">
        <v>318</v>
      </c>
      <c r="E492" s="76" t="s">
        <v>241</v>
      </c>
      <c r="F492" s="129">
        <v>5</v>
      </c>
      <c r="G492" s="21" t="s">
        <v>762</v>
      </c>
      <c r="H492" s="21" t="s">
        <v>434</v>
      </c>
      <c r="I492" s="117">
        <v>420</v>
      </c>
      <c r="J492" s="21"/>
      <c r="K492" s="109">
        <v>120990000</v>
      </c>
      <c r="L492" s="61"/>
      <c r="M492" s="59" t="s">
        <v>235</v>
      </c>
    </row>
    <row r="493" spans="2:13" s="3" customFormat="1" ht="66" customHeight="1" x14ac:dyDescent="0.25">
      <c r="B493" s="32" t="s">
        <v>8</v>
      </c>
      <c r="C493" s="103" t="s">
        <v>239</v>
      </c>
      <c r="D493" s="85">
        <v>318</v>
      </c>
      <c r="E493" s="76" t="s">
        <v>241</v>
      </c>
      <c r="F493" s="129">
        <v>6</v>
      </c>
      <c r="G493" s="21" t="s">
        <v>763</v>
      </c>
      <c r="H493" s="21" t="s">
        <v>434</v>
      </c>
      <c r="I493" s="117">
        <v>1</v>
      </c>
      <c r="J493" s="21"/>
      <c r="K493" s="109">
        <v>5550000</v>
      </c>
      <c r="L493" s="61"/>
      <c r="M493" s="59" t="s">
        <v>235</v>
      </c>
    </row>
    <row r="494" spans="2:13" s="3" customFormat="1" ht="66" customHeight="1" x14ac:dyDescent="0.25">
      <c r="B494" s="32" t="s">
        <v>8</v>
      </c>
      <c r="C494" s="103" t="s">
        <v>239</v>
      </c>
      <c r="D494" s="85">
        <v>318</v>
      </c>
      <c r="E494" s="76" t="s">
        <v>241</v>
      </c>
      <c r="F494" s="129">
        <v>7</v>
      </c>
      <c r="G494" s="21" t="s">
        <v>764</v>
      </c>
      <c r="H494" s="21" t="s">
        <v>434</v>
      </c>
      <c r="I494" s="117">
        <v>1</v>
      </c>
      <c r="J494" s="21"/>
      <c r="K494" s="109">
        <v>79420500</v>
      </c>
      <c r="L494" s="61"/>
      <c r="M494" s="59" t="s">
        <v>235</v>
      </c>
    </row>
    <row r="495" spans="2:13" s="3" customFormat="1" ht="66" customHeight="1" x14ac:dyDescent="0.25">
      <c r="B495" s="32" t="s">
        <v>8</v>
      </c>
      <c r="C495" s="103" t="s">
        <v>239</v>
      </c>
      <c r="D495" s="85">
        <v>318</v>
      </c>
      <c r="E495" s="76" t="s">
        <v>241</v>
      </c>
      <c r="F495" s="129">
        <v>8</v>
      </c>
      <c r="G495" s="21" t="s">
        <v>765</v>
      </c>
      <c r="H495" s="21" t="s">
        <v>434</v>
      </c>
      <c r="I495" s="117">
        <v>1</v>
      </c>
      <c r="J495" s="21"/>
      <c r="K495" s="109">
        <v>23865000</v>
      </c>
      <c r="L495" s="61"/>
      <c r="M495" s="59" t="s">
        <v>235</v>
      </c>
    </row>
    <row r="496" spans="2:13" s="3" customFormat="1" ht="66" customHeight="1" x14ac:dyDescent="0.25">
      <c r="B496" s="32" t="s">
        <v>8</v>
      </c>
      <c r="C496" s="103" t="s">
        <v>239</v>
      </c>
      <c r="D496" s="85">
        <v>318</v>
      </c>
      <c r="E496" s="76" t="s">
        <v>241</v>
      </c>
      <c r="F496" s="129">
        <v>9</v>
      </c>
      <c r="G496" s="21" t="s">
        <v>766</v>
      </c>
      <c r="H496" s="21" t="s">
        <v>434</v>
      </c>
      <c r="I496" s="117">
        <v>1</v>
      </c>
      <c r="J496" s="21"/>
      <c r="K496" s="109">
        <v>84915000</v>
      </c>
      <c r="L496" s="61"/>
      <c r="M496" s="59" t="s">
        <v>235</v>
      </c>
    </row>
    <row r="497" spans="2:60" s="3" customFormat="1" ht="66" customHeight="1" x14ac:dyDescent="0.25">
      <c r="B497" s="32" t="s">
        <v>8</v>
      </c>
      <c r="C497" s="103" t="s">
        <v>239</v>
      </c>
      <c r="D497" s="85">
        <v>318</v>
      </c>
      <c r="E497" s="76" t="s">
        <v>241</v>
      </c>
      <c r="F497" s="129">
        <v>10</v>
      </c>
      <c r="G497" s="21" t="s">
        <v>767</v>
      </c>
      <c r="H497" s="21" t="s">
        <v>474</v>
      </c>
      <c r="I497" s="117">
        <v>100</v>
      </c>
      <c r="J497" s="21"/>
      <c r="K497" s="109">
        <v>200000000</v>
      </c>
      <c r="L497" s="61"/>
      <c r="M497" s="59" t="s">
        <v>235</v>
      </c>
    </row>
    <row r="498" spans="2:60" s="3" customFormat="1" ht="66" customHeight="1" x14ac:dyDescent="0.25">
      <c r="B498" s="32" t="s">
        <v>8</v>
      </c>
      <c r="C498" s="103" t="s">
        <v>239</v>
      </c>
      <c r="D498" s="85">
        <v>318</v>
      </c>
      <c r="E498" s="76" t="s">
        <v>241</v>
      </c>
      <c r="F498" s="129">
        <v>11</v>
      </c>
      <c r="G498" s="21" t="s">
        <v>768</v>
      </c>
      <c r="H498" s="21" t="s">
        <v>474</v>
      </c>
      <c r="I498" s="117">
        <v>100</v>
      </c>
      <c r="J498" s="21"/>
      <c r="K498" s="109">
        <v>30000000</v>
      </c>
      <c r="L498" s="61"/>
      <c r="M498" s="59" t="s">
        <v>235</v>
      </c>
    </row>
    <row r="499" spans="2:60" s="4" customFormat="1" ht="66" customHeight="1" x14ac:dyDescent="0.25">
      <c r="B499" s="32" t="s">
        <v>8</v>
      </c>
      <c r="C499" s="103" t="s">
        <v>239</v>
      </c>
      <c r="D499" s="85">
        <v>318</v>
      </c>
      <c r="E499" s="76" t="s">
        <v>241</v>
      </c>
      <c r="F499" s="129">
        <v>12</v>
      </c>
      <c r="G499" s="21" t="s">
        <v>769</v>
      </c>
      <c r="H499" s="21" t="s">
        <v>474</v>
      </c>
      <c r="I499" s="117">
        <v>100</v>
      </c>
      <c r="J499" s="21"/>
      <c r="K499" s="109">
        <v>30000000</v>
      </c>
      <c r="L499" s="61"/>
      <c r="M499" s="59" t="s">
        <v>235</v>
      </c>
    </row>
    <row r="500" spans="2:60" s="3" customFormat="1" ht="66" customHeight="1" x14ac:dyDescent="0.25">
      <c r="B500" s="32" t="s">
        <v>8</v>
      </c>
      <c r="C500" s="103" t="s">
        <v>239</v>
      </c>
      <c r="D500" s="85">
        <v>319</v>
      </c>
      <c r="E500" s="74" t="s">
        <v>242</v>
      </c>
      <c r="F500" s="129"/>
      <c r="G500" s="21"/>
      <c r="H500" s="21"/>
      <c r="I500" s="117"/>
      <c r="J500" s="21"/>
      <c r="K500" s="109"/>
      <c r="L500" s="61"/>
      <c r="M500" s="59" t="s">
        <v>235</v>
      </c>
    </row>
    <row r="501" spans="2:60" s="3" customFormat="1" ht="66" customHeight="1" x14ac:dyDescent="0.25">
      <c r="B501" s="32" t="s">
        <v>8</v>
      </c>
      <c r="C501" s="103" t="s">
        <v>239</v>
      </c>
      <c r="D501" s="85">
        <v>320</v>
      </c>
      <c r="E501" s="74" t="s">
        <v>243</v>
      </c>
      <c r="F501" s="129"/>
      <c r="G501" s="21"/>
      <c r="H501" s="21"/>
      <c r="I501" s="117"/>
      <c r="J501" s="21"/>
      <c r="K501" s="109"/>
      <c r="L501" s="61"/>
      <c r="M501" s="59" t="s">
        <v>235</v>
      </c>
    </row>
    <row r="502" spans="2:60" s="3" customFormat="1" ht="66" customHeight="1" x14ac:dyDescent="0.25">
      <c r="B502" s="32" t="s">
        <v>8</v>
      </c>
      <c r="C502" s="103" t="s">
        <v>239</v>
      </c>
      <c r="D502" s="85">
        <v>321</v>
      </c>
      <c r="E502" s="74" t="s">
        <v>244</v>
      </c>
      <c r="F502" s="129">
        <v>1</v>
      </c>
      <c r="G502" s="21" t="s">
        <v>770</v>
      </c>
      <c r="H502" s="21" t="s">
        <v>474</v>
      </c>
      <c r="I502" s="117">
        <v>100</v>
      </c>
      <c r="J502" s="21"/>
      <c r="K502" s="109">
        <v>42714100</v>
      </c>
      <c r="L502" s="61"/>
      <c r="M502" s="59" t="s">
        <v>235</v>
      </c>
    </row>
    <row r="503" spans="2:60" s="3" customFormat="1" ht="66" customHeight="1" x14ac:dyDescent="0.25">
      <c r="B503" s="32" t="s">
        <v>8</v>
      </c>
      <c r="C503" s="103" t="s">
        <v>239</v>
      </c>
      <c r="D503" s="85">
        <v>322</v>
      </c>
      <c r="E503" s="74" t="s">
        <v>308</v>
      </c>
      <c r="F503" s="129">
        <v>1</v>
      </c>
      <c r="G503" s="21" t="s">
        <v>473</v>
      </c>
      <c r="H503" s="21" t="s">
        <v>474</v>
      </c>
      <c r="I503" s="117">
        <v>100</v>
      </c>
      <c r="J503" s="21"/>
      <c r="K503" s="109">
        <v>400000000</v>
      </c>
      <c r="L503" s="61"/>
      <c r="M503" s="59" t="s">
        <v>307</v>
      </c>
    </row>
    <row r="504" spans="2:60" s="3" customFormat="1" ht="66" customHeight="1" x14ac:dyDescent="0.25">
      <c r="B504" s="32" t="s">
        <v>8</v>
      </c>
      <c r="C504" s="103" t="s">
        <v>239</v>
      </c>
      <c r="D504" s="85">
        <v>322</v>
      </c>
      <c r="E504" s="72" t="s">
        <v>308</v>
      </c>
      <c r="F504" s="129">
        <v>2</v>
      </c>
      <c r="G504" s="21" t="s">
        <v>475</v>
      </c>
      <c r="H504" s="21" t="s">
        <v>474</v>
      </c>
      <c r="I504" s="117">
        <v>100</v>
      </c>
      <c r="J504" s="21"/>
      <c r="K504" s="109">
        <v>30000000</v>
      </c>
      <c r="L504" s="61"/>
      <c r="M504" s="59" t="s">
        <v>307</v>
      </c>
    </row>
    <row r="505" spans="2:60" s="3" customFormat="1" ht="66" customHeight="1" x14ac:dyDescent="0.25">
      <c r="B505" s="32" t="s">
        <v>8</v>
      </c>
      <c r="C505" s="103" t="s">
        <v>239</v>
      </c>
      <c r="D505" s="85">
        <v>322</v>
      </c>
      <c r="E505" s="72" t="s">
        <v>308</v>
      </c>
      <c r="F505" s="129">
        <v>3</v>
      </c>
      <c r="G505" s="21" t="s">
        <v>476</v>
      </c>
      <c r="H505" s="21" t="s">
        <v>474</v>
      </c>
      <c r="I505" s="117">
        <v>100</v>
      </c>
      <c r="J505" s="21"/>
      <c r="K505" s="109">
        <v>100000000</v>
      </c>
      <c r="L505" s="61"/>
      <c r="M505" s="59" t="s">
        <v>307</v>
      </c>
    </row>
    <row r="506" spans="2:60" s="3" customFormat="1" ht="66" customHeight="1" x14ac:dyDescent="0.25">
      <c r="B506" s="32" t="s">
        <v>8</v>
      </c>
      <c r="C506" s="103" t="s">
        <v>239</v>
      </c>
      <c r="D506" s="85">
        <v>323</v>
      </c>
      <c r="E506" s="75" t="s">
        <v>309</v>
      </c>
      <c r="F506" s="129"/>
      <c r="G506" s="21"/>
      <c r="H506" s="21"/>
      <c r="I506" s="117"/>
      <c r="J506" s="21"/>
      <c r="K506" s="109"/>
      <c r="L506" s="61"/>
      <c r="M506" s="59" t="s">
        <v>307</v>
      </c>
    </row>
    <row r="507" spans="2:60" s="3" customFormat="1" ht="66" customHeight="1" x14ac:dyDescent="0.25">
      <c r="B507" s="32" t="s">
        <v>8</v>
      </c>
      <c r="C507" s="103" t="s">
        <v>239</v>
      </c>
      <c r="D507" s="85">
        <v>324</v>
      </c>
      <c r="E507" s="75" t="s">
        <v>310</v>
      </c>
      <c r="F507" s="129"/>
      <c r="G507" s="21"/>
      <c r="H507" s="21"/>
      <c r="I507" s="117"/>
      <c r="J507" s="21"/>
      <c r="K507" s="109"/>
      <c r="L507" s="61"/>
      <c r="M507" s="59" t="s">
        <v>307</v>
      </c>
    </row>
    <row r="508" spans="2:60" s="3" customFormat="1" ht="66" customHeight="1" x14ac:dyDescent="0.25">
      <c r="B508" s="32" t="s">
        <v>8</v>
      </c>
      <c r="C508" s="103" t="s">
        <v>239</v>
      </c>
      <c r="D508" s="85">
        <v>325</v>
      </c>
      <c r="E508" s="75" t="s">
        <v>311</v>
      </c>
      <c r="F508" s="129"/>
      <c r="G508" s="21"/>
      <c r="H508" s="21"/>
      <c r="I508" s="117"/>
      <c r="J508" s="21"/>
      <c r="K508" s="109"/>
      <c r="L508" s="61"/>
      <c r="M508" s="59" t="s">
        <v>307</v>
      </c>
    </row>
    <row r="509" spans="2:60" s="3" customFormat="1" ht="66" customHeight="1" x14ac:dyDescent="0.25">
      <c r="B509" s="32" t="s">
        <v>8</v>
      </c>
      <c r="C509" s="104" t="s">
        <v>80</v>
      </c>
      <c r="D509" s="85">
        <v>326</v>
      </c>
      <c r="E509" s="75" t="s">
        <v>336</v>
      </c>
      <c r="F509" s="129">
        <v>1</v>
      </c>
      <c r="G509" s="38" t="s">
        <v>541</v>
      </c>
      <c r="H509" s="38" t="s">
        <v>432</v>
      </c>
      <c r="I509" s="117">
        <v>100</v>
      </c>
      <c r="J509" s="38"/>
      <c r="K509" s="109">
        <v>1546282046</v>
      </c>
      <c r="L509" s="61"/>
      <c r="M509" s="57" t="s">
        <v>263</v>
      </c>
    </row>
    <row r="510" spans="2:60" s="3" customFormat="1" ht="66" customHeight="1" x14ac:dyDescent="0.25">
      <c r="B510" s="32" t="s">
        <v>8</v>
      </c>
      <c r="C510" s="104" t="s">
        <v>80</v>
      </c>
      <c r="D510" s="85">
        <v>326</v>
      </c>
      <c r="E510" s="76" t="s">
        <v>336</v>
      </c>
      <c r="F510" s="129">
        <v>2</v>
      </c>
      <c r="G510" s="21" t="s">
        <v>542</v>
      </c>
      <c r="H510" s="21" t="s">
        <v>432</v>
      </c>
      <c r="I510" s="117">
        <v>100</v>
      </c>
      <c r="J510" s="21"/>
      <c r="K510" s="109">
        <v>788537909</v>
      </c>
      <c r="L510" s="61"/>
      <c r="M510" s="57" t="s">
        <v>263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</row>
    <row r="511" spans="2:60" s="3" customFormat="1" ht="66" customHeight="1" x14ac:dyDescent="0.25">
      <c r="B511" s="32" t="s">
        <v>8</v>
      </c>
      <c r="C511" s="104" t="s">
        <v>80</v>
      </c>
      <c r="D511" s="85">
        <v>326</v>
      </c>
      <c r="E511" s="76" t="s">
        <v>336</v>
      </c>
      <c r="F511" s="129">
        <v>3</v>
      </c>
      <c r="G511" s="21" t="s">
        <v>543</v>
      </c>
      <c r="H511" s="21" t="s">
        <v>434</v>
      </c>
      <c r="I511" s="117">
        <v>1</v>
      </c>
      <c r="J511" s="21"/>
      <c r="K511" s="109">
        <v>100000000</v>
      </c>
      <c r="L511" s="61"/>
      <c r="M511" s="57" t="s">
        <v>263</v>
      </c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</row>
    <row r="512" spans="2:60" s="3" customFormat="1" ht="66" customHeight="1" x14ac:dyDescent="0.25">
      <c r="B512" s="32" t="s">
        <v>8</v>
      </c>
      <c r="C512" s="104" t="s">
        <v>80</v>
      </c>
      <c r="D512" s="85">
        <v>327</v>
      </c>
      <c r="E512" s="75" t="s">
        <v>81</v>
      </c>
      <c r="F512" s="129">
        <v>1</v>
      </c>
      <c r="G512" s="38" t="s">
        <v>635</v>
      </c>
      <c r="H512" s="38" t="s">
        <v>432</v>
      </c>
      <c r="I512" s="117">
        <v>100</v>
      </c>
      <c r="J512" s="38"/>
      <c r="K512" s="109">
        <v>2066942269</v>
      </c>
      <c r="L512" s="61"/>
      <c r="M512" s="59" t="s">
        <v>60</v>
      </c>
    </row>
    <row r="513" spans="2:13" s="3" customFormat="1" ht="66" customHeight="1" x14ac:dyDescent="0.25">
      <c r="B513" s="32" t="s">
        <v>8</v>
      </c>
      <c r="C513" s="104" t="s">
        <v>80</v>
      </c>
      <c r="D513" s="85">
        <v>327</v>
      </c>
      <c r="E513" s="76" t="s">
        <v>81</v>
      </c>
      <c r="F513" s="129">
        <v>2</v>
      </c>
      <c r="G513" s="21" t="s">
        <v>636</v>
      </c>
      <c r="H513" s="21" t="s">
        <v>434</v>
      </c>
      <c r="I513" s="117">
        <v>1</v>
      </c>
      <c r="J513" s="21"/>
      <c r="K513" s="109">
        <v>48000000</v>
      </c>
      <c r="L513" s="61"/>
      <c r="M513" s="59" t="s">
        <v>60</v>
      </c>
    </row>
    <row r="514" spans="2:13" s="3" customFormat="1" ht="66" customHeight="1" x14ac:dyDescent="0.25">
      <c r="B514" s="32" t="s">
        <v>8</v>
      </c>
      <c r="C514" s="104" t="s">
        <v>80</v>
      </c>
      <c r="D514" s="85">
        <v>327</v>
      </c>
      <c r="E514" s="76" t="s">
        <v>81</v>
      </c>
      <c r="F514" s="129">
        <v>3</v>
      </c>
      <c r="G514" s="21" t="s">
        <v>637</v>
      </c>
      <c r="H514" s="21" t="s">
        <v>432</v>
      </c>
      <c r="I514" s="117">
        <v>100</v>
      </c>
      <c r="J514" s="21"/>
      <c r="K514" s="109">
        <v>130000000</v>
      </c>
      <c r="L514" s="61"/>
      <c r="M514" s="59" t="s">
        <v>60</v>
      </c>
    </row>
    <row r="515" spans="2:13" s="3" customFormat="1" ht="66" customHeight="1" x14ac:dyDescent="0.25">
      <c r="B515" s="32" t="s">
        <v>8</v>
      </c>
      <c r="C515" s="104" t="s">
        <v>80</v>
      </c>
      <c r="D515" s="85">
        <v>327</v>
      </c>
      <c r="E515" s="76" t="s">
        <v>81</v>
      </c>
      <c r="F515" s="129"/>
      <c r="G515" s="21" t="s">
        <v>638</v>
      </c>
      <c r="H515" s="21" t="s">
        <v>434</v>
      </c>
      <c r="I515" s="117">
        <v>1</v>
      </c>
      <c r="J515" s="21"/>
      <c r="K515" s="109">
        <v>28000000</v>
      </c>
      <c r="L515" s="61"/>
      <c r="M515" s="59" t="s">
        <v>60</v>
      </c>
    </row>
    <row r="516" spans="2:13" s="3" customFormat="1" ht="66" customHeight="1" x14ac:dyDescent="0.25">
      <c r="B516" s="32" t="s">
        <v>8</v>
      </c>
      <c r="C516" s="104" t="s">
        <v>80</v>
      </c>
      <c r="D516" s="85">
        <v>327</v>
      </c>
      <c r="E516" s="76" t="s">
        <v>81</v>
      </c>
      <c r="F516" s="129"/>
      <c r="G516" s="21" t="s">
        <v>639</v>
      </c>
      <c r="H516" s="21" t="s">
        <v>432</v>
      </c>
      <c r="I516" s="117">
        <v>100</v>
      </c>
      <c r="J516" s="21"/>
      <c r="K516" s="109">
        <v>96000000</v>
      </c>
      <c r="L516" s="61"/>
      <c r="M516" s="59" t="s">
        <v>60</v>
      </c>
    </row>
    <row r="517" spans="2:13" s="3" customFormat="1" ht="66" customHeight="1" x14ac:dyDescent="0.25">
      <c r="B517" s="32" t="s">
        <v>8</v>
      </c>
      <c r="C517" s="104" t="s">
        <v>80</v>
      </c>
      <c r="D517" s="85">
        <v>327</v>
      </c>
      <c r="E517" s="76" t="s">
        <v>81</v>
      </c>
      <c r="F517" s="129">
        <v>3</v>
      </c>
      <c r="G517" s="21" t="s">
        <v>640</v>
      </c>
      <c r="H517" s="21" t="s">
        <v>474</v>
      </c>
      <c r="I517" s="117">
        <v>100</v>
      </c>
      <c r="J517" s="21"/>
      <c r="K517" s="109">
        <v>56400000</v>
      </c>
      <c r="L517" s="61"/>
      <c r="M517" s="59" t="s">
        <v>60</v>
      </c>
    </row>
    <row r="518" spans="2:13" s="3" customFormat="1" ht="66" customHeight="1" x14ac:dyDescent="0.25">
      <c r="B518" s="32" t="s">
        <v>8</v>
      </c>
      <c r="C518" s="104" t="s">
        <v>80</v>
      </c>
      <c r="D518" s="85">
        <v>328</v>
      </c>
      <c r="E518" s="75" t="s">
        <v>82</v>
      </c>
      <c r="F518" s="129"/>
      <c r="G518" s="21"/>
      <c r="H518" s="21"/>
      <c r="I518" s="117"/>
      <c r="J518" s="21"/>
      <c r="K518" s="109"/>
      <c r="L518" s="61"/>
      <c r="M518" s="59" t="s">
        <v>60</v>
      </c>
    </row>
    <row r="519" spans="2:13" s="3" customFormat="1" ht="66" customHeight="1" x14ac:dyDescent="0.25">
      <c r="B519" s="32" t="s">
        <v>8</v>
      </c>
      <c r="C519" s="104" t="s">
        <v>80</v>
      </c>
      <c r="D519" s="85">
        <v>329</v>
      </c>
      <c r="E519" s="74" t="s">
        <v>83</v>
      </c>
      <c r="F519" s="129">
        <v>1</v>
      </c>
      <c r="G519" s="21" t="s">
        <v>641</v>
      </c>
      <c r="H519" s="21" t="s">
        <v>474</v>
      </c>
      <c r="I519" s="117">
        <v>100</v>
      </c>
      <c r="J519" s="21"/>
      <c r="K519" s="109">
        <v>175000008</v>
      </c>
      <c r="L519" s="61"/>
      <c r="M519" s="59" t="s">
        <v>60</v>
      </c>
    </row>
    <row r="520" spans="2:13" s="3" customFormat="1" ht="66" customHeight="1" x14ac:dyDescent="0.25">
      <c r="B520" s="32" t="s">
        <v>8</v>
      </c>
      <c r="C520" s="104" t="s">
        <v>80</v>
      </c>
      <c r="D520" s="85">
        <v>330</v>
      </c>
      <c r="E520" s="75" t="s">
        <v>84</v>
      </c>
      <c r="F520" s="129">
        <v>1</v>
      </c>
      <c r="G520" s="21" t="s">
        <v>642</v>
      </c>
      <c r="H520" s="21" t="s">
        <v>474</v>
      </c>
      <c r="I520" s="117">
        <v>100</v>
      </c>
      <c r="J520" s="21"/>
      <c r="K520" s="109">
        <v>40000000</v>
      </c>
      <c r="L520" s="61"/>
      <c r="M520" s="59" t="s">
        <v>60</v>
      </c>
    </row>
    <row r="521" spans="2:13" s="3" customFormat="1" ht="66" customHeight="1" x14ac:dyDescent="0.25">
      <c r="B521" s="32" t="s">
        <v>8</v>
      </c>
      <c r="C521" s="104" t="s">
        <v>80</v>
      </c>
      <c r="D521" s="85">
        <v>331</v>
      </c>
      <c r="E521" s="74" t="s">
        <v>85</v>
      </c>
      <c r="F521" s="130"/>
      <c r="G521" s="25"/>
      <c r="H521" s="25"/>
      <c r="I521" s="124"/>
      <c r="J521" s="25"/>
      <c r="K521" s="110"/>
      <c r="L521" s="63"/>
      <c r="M521" s="59" t="s">
        <v>60</v>
      </c>
    </row>
    <row r="522" spans="2:13" s="3" customFormat="1" ht="66" customHeight="1" x14ac:dyDescent="0.25">
      <c r="B522" s="32" t="s">
        <v>8</v>
      </c>
      <c r="C522" s="104" t="s">
        <v>80</v>
      </c>
      <c r="D522" s="85">
        <v>332</v>
      </c>
      <c r="E522" s="74" t="s">
        <v>86</v>
      </c>
      <c r="F522" s="130"/>
      <c r="G522" s="25"/>
      <c r="H522" s="25"/>
      <c r="I522" s="124"/>
      <c r="J522" s="25"/>
      <c r="K522" s="110"/>
      <c r="L522" s="63"/>
      <c r="M522" s="59" t="s">
        <v>60</v>
      </c>
    </row>
    <row r="523" spans="2:13" s="3" customFormat="1" ht="66" customHeight="1" x14ac:dyDescent="0.25">
      <c r="B523" s="32" t="s">
        <v>8</v>
      </c>
      <c r="C523" s="105" t="s">
        <v>28</v>
      </c>
      <c r="D523" s="85">
        <v>333</v>
      </c>
      <c r="E523" s="75" t="s">
        <v>29</v>
      </c>
      <c r="F523" s="129">
        <v>1</v>
      </c>
      <c r="G523" s="21" t="s">
        <v>792</v>
      </c>
      <c r="H523" s="21" t="s">
        <v>451</v>
      </c>
      <c r="I523" s="117">
        <v>1</v>
      </c>
      <c r="J523" s="21"/>
      <c r="K523" s="109">
        <v>170500000</v>
      </c>
      <c r="L523" s="61"/>
      <c r="M523" s="57" t="s">
        <v>16</v>
      </c>
    </row>
    <row r="524" spans="2:13" s="3" customFormat="1" ht="97.5" customHeight="1" x14ac:dyDescent="0.25">
      <c r="B524" s="32" t="s">
        <v>8</v>
      </c>
      <c r="C524" s="105" t="s">
        <v>28</v>
      </c>
      <c r="D524" s="85">
        <v>334</v>
      </c>
      <c r="E524" s="75" t="s">
        <v>30</v>
      </c>
      <c r="F524" s="129">
        <v>1</v>
      </c>
      <c r="G524" s="21" t="s">
        <v>793</v>
      </c>
      <c r="H524" s="21" t="s">
        <v>451</v>
      </c>
      <c r="I524" s="117">
        <v>1</v>
      </c>
      <c r="J524" s="21"/>
      <c r="K524" s="109">
        <v>60000000</v>
      </c>
      <c r="L524" s="61"/>
      <c r="M524" s="57" t="s">
        <v>16</v>
      </c>
    </row>
    <row r="525" spans="2:13" s="3" customFormat="1" ht="66" customHeight="1" x14ac:dyDescent="0.25">
      <c r="B525" s="32" t="s">
        <v>8</v>
      </c>
      <c r="C525" s="105" t="s">
        <v>28</v>
      </c>
      <c r="D525" s="85">
        <v>335</v>
      </c>
      <c r="E525" s="75" t="s">
        <v>31</v>
      </c>
      <c r="F525" s="129"/>
      <c r="G525" s="21"/>
      <c r="H525" s="21"/>
      <c r="I525" s="117"/>
      <c r="J525" s="21"/>
      <c r="K525" s="109"/>
      <c r="L525" s="61"/>
      <c r="M525" s="57" t="s">
        <v>16</v>
      </c>
    </row>
    <row r="526" spans="2:13" s="3" customFormat="1" ht="66" customHeight="1" x14ac:dyDescent="0.25">
      <c r="B526" s="32" t="s">
        <v>8</v>
      </c>
      <c r="C526" s="105" t="s">
        <v>28</v>
      </c>
      <c r="D526" s="85">
        <v>336</v>
      </c>
      <c r="E526" s="74" t="s">
        <v>383</v>
      </c>
      <c r="F526" s="129"/>
      <c r="G526" s="21"/>
      <c r="H526" s="21"/>
      <c r="I526" s="117"/>
      <c r="J526" s="21"/>
      <c r="K526" s="109"/>
      <c r="L526" s="61"/>
      <c r="M526" s="59" t="s">
        <v>384</v>
      </c>
    </row>
    <row r="527" spans="2:13" s="3" customFormat="1" ht="66" customHeight="1" x14ac:dyDescent="0.25">
      <c r="B527" s="32" t="s">
        <v>8</v>
      </c>
      <c r="C527" s="105" t="s">
        <v>28</v>
      </c>
      <c r="D527" s="85">
        <v>337</v>
      </c>
      <c r="E527" s="74" t="s">
        <v>385</v>
      </c>
      <c r="F527" s="129"/>
      <c r="G527" s="21"/>
      <c r="H527" s="21"/>
      <c r="I527" s="117"/>
      <c r="J527" s="21"/>
      <c r="K527" s="109"/>
      <c r="L527" s="61"/>
      <c r="M527" s="57" t="s">
        <v>386</v>
      </c>
    </row>
    <row r="528" spans="2:13" s="3" customFormat="1" ht="105" customHeight="1" x14ac:dyDescent="0.25">
      <c r="B528" s="32" t="s">
        <v>8</v>
      </c>
      <c r="C528" s="105" t="s">
        <v>28</v>
      </c>
      <c r="D528" s="85">
        <v>338</v>
      </c>
      <c r="E528" s="75" t="s">
        <v>87</v>
      </c>
      <c r="F528" s="129">
        <v>1</v>
      </c>
      <c r="G528" s="21" t="s">
        <v>643</v>
      </c>
      <c r="H528" s="21" t="s">
        <v>451</v>
      </c>
      <c r="I528" s="117">
        <v>1</v>
      </c>
      <c r="J528" s="21"/>
      <c r="K528" s="109">
        <v>40000000.9899</v>
      </c>
      <c r="L528" s="61"/>
      <c r="M528" s="57" t="s">
        <v>60</v>
      </c>
    </row>
    <row r="529" spans="2:13" s="3" customFormat="1" ht="72" customHeight="1" thickBot="1" x14ac:dyDescent="0.3">
      <c r="B529" s="33" t="s">
        <v>8</v>
      </c>
      <c r="C529" s="106" t="s">
        <v>28</v>
      </c>
      <c r="D529" s="88">
        <v>339</v>
      </c>
      <c r="E529" s="83" t="s">
        <v>32</v>
      </c>
      <c r="F529" s="132"/>
      <c r="G529" s="40"/>
      <c r="H529" s="40"/>
      <c r="I529" s="125"/>
      <c r="J529" s="40"/>
      <c r="K529" s="115"/>
      <c r="L529" s="62"/>
      <c r="M529" s="58" t="s">
        <v>16</v>
      </c>
    </row>
    <row r="530" spans="2:13" s="9" customFormat="1" ht="45" customHeight="1" thickBot="1" x14ac:dyDescent="0.3">
      <c r="D530" s="134" t="s">
        <v>387</v>
      </c>
      <c r="E530" s="135"/>
      <c r="F530" s="135"/>
      <c r="G530" s="135"/>
      <c r="H530" s="135"/>
      <c r="I530" s="135"/>
      <c r="J530" s="135"/>
      <c r="K530" s="133">
        <f>+SUM(K8:K529)</f>
        <v>100492955250.95331</v>
      </c>
      <c r="L530" s="136"/>
      <c r="M530" s="137"/>
    </row>
    <row r="531" spans="2:13" s="5" customFormat="1" ht="15.75" x14ac:dyDescent="0.2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</row>
  </sheetData>
  <mergeCells count="8">
    <mergeCell ref="B1:M1"/>
    <mergeCell ref="B2:M2"/>
    <mergeCell ref="B3:M3"/>
    <mergeCell ref="B4:M4"/>
    <mergeCell ref="D6:E6"/>
    <mergeCell ref="F6:L6"/>
    <mergeCell ref="M6:M7"/>
    <mergeCell ref="B6:C6"/>
  </mergeCells>
  <dataValidations count="1">
    <dataValidation type="list" allowBlank="1" showInputMessage="1" showErrorMessage="1" sqref="M467:M529 M297:M359 M8:M37 M361:M398 M55:M215 M400:M465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3:K28"/>
  <sheetViews>
    <sheetView workbookViewId="0">
      <selection activeCell="K34" sqref="K34"/>
    </sheetView>
  </sheetViews>
  <sheetFormatPr baseColWidth="10" defaultColWidth="13" defaultRowHeight="11.25" x14ac:dyDescent="0.2"/>
  <cols>
    <col min="1" max="1" width="13" style="10"/>
    <col min="2" max="2" width="59.140625" style="10" customWidth="1"/>
    <col min="3" max="3" width="16.85546875" style="16" customWidth="1"/>
    <col min="4" max="7" width="13" style="16" customWidth="1"/>
    <col min="8" max="8" width="16" style="16" customWidth="1"/>
    <col min="9" max="16384" width="13" style="10"/>
  </cols>
  <sheetData>
    <row r="3" spans="2:10" s="13" customFormat="1" x14ac:dyDescent="0.2">
      <c r="B3" s="12" t="s">
        <v>390</v>
      </c>
      <c r="C3" s="15" t="s">
        <v>391</v>
      </c>
      <c r="D3" s="15" t="s">
        <v>392</v>
      </c>
      <c r="E3" s="15" t="s">
        <v>393</v>
      </c>
      <c r="F3" s="15" t="s">
        <v>394</v>
      </c>
      <c r="G3" s="15" t="s">
        <v>395</v>
      </c>
      <c r="H3" s="15" t="s">
        <v>387</v>
      </c>
    </row>
    <row r="4" spans="2:10" x14ac:dyDescent="0.2">
      <c r="B4" s="10" t="s">
        <v>396</v>
      </c>
      <c r="C4" s="16">
        <f>+'[1]adm central'!G3</f>
        <v>14600738431.199999</v>
      </c>
      <c r="D4" s="16">
        <f>+[1]comisaria!E3</f>
        <v>757758331.19999993</v>
      </c>
      <c r="E4" s="16">
        <f>+[1]salud!E3</f>
        <v>1216796880.5999999</v>
      </c>
      <c r="F4" s="16">
        <f>+[1]Obras!E3</f>
        <v>775065076.79999995</v>
      </c>
      <c r="G4" s="16">
        <f>+[1]inspeccion!E3</f>
        <v>872134318.19999993</v>
      </c>
      <c r="H4" s="16">
        <f>SUM(C4:G4)</f>
        <v>18222493038</v>
      </c>
    </row>
    <row r="5" spans="2:10" x14ac:dyDescent="0.2">
      <c r="B5" s="10" t="s">
        <v>397</v>
      </c>
      <c r="C5" s="16">
        <f>+'[1]adm central'!G4</f>
        <v>28959935.949999999</v>
      </c>
      <c r="D5" s="16">
        <f>+[1]comisaria!E4</f>
        <v>2300000</v>
      </c>
      <c r="E5" s="16">
        <f>+[1]salud!E4</f>
        <v>1150000</v>
      </c>
      <c r="F5" s="16">
        <f>+[1]Obras!E4</f>
        <v>2300000</v>
      </c>
      <c r="G5" s="16">
        <f>+[1]inspeccion!E4</f>
        <v>2910650</v>
      </c>
      <c r="H5" s="16">
        <f t="shared" ref="H5:H26" si="0">SUM(C5:G5)</f>
        <v>37620585.950000003</v>
      </c>
    </row>
    <row r="6" spans="2:10" x14ac:dyDescent="0.2">
      <c r="B6" s="10" t="s">
        <v>398</v>
      </c>
      <c r="C6" s="16">
        <f>+'[1]adm central'!G5</f>
        <v>534705828.49999994</v>
      </c>
      <c r="D6" s="16">
        <f>+[1]comisaria!E5</f>
        <v>74223557.599999994</v>
      </c>
      <c r="E6" s="16">
        <f>+[1]salud!E5</f>
        <v>48299999.999999993</v>
      </c>
      <c r="F6" s="16">
        <f>+[1]Obras!E5</f>
        <v>46000000</v>
      </c>
      <c r="G6" s="16">
        <f>+[1]inspeccion!E5</f>
        <v>92000000</v>
      </c>
      <c r="H6" s="16">
        <f t="shared" si="0"/>
        <v>795229386.0999999</v>
      </c>
    </row>
    <row r="7" spans="2:10" x14ac:dyDescent="0.2">
      <c r="B7" s="10" t="s">
        <v>399</v>
      </c>
      <c r="C7" s="16">
        <f>+'[1]adm central'!G6</f>
        <v>448158103.84999996</v>
      </c>
      <c r="D7" s="16">
        <f>+[1]comisaria!E6</f>
        <v>13943235.949999999</v>
      </c>
      <c r="E7" s="16">
        <f>+[1]salud!E6</f>
        <v>12262476.449999999</v>
      </c>
      <c r="F7" s="16">
        <f>+[1]Obras!E6</f>
        <v>1375132.0499999998</v>
      </c>
      <c r="G7" s="16">
        <f>+[1]inspeccion!E6</f>
        <v>6464147.6999999993</v>
      </c>
      <c r="H7" s="16">
        <f t="shared" si="0"/>
        <v>482203095.99999994</v>
      </c>
    </row>
    <row r="8" spans="2:10" x14ac:dyDescent="0.2">
      <c r="B8" s="10" t="s">
        <v>400</v>
      </c>
      <c r="C8" s="16">
        <f>+'[1]adm central'!G7</f>
        <v>1546582649.6999998</v>
      </c>
      <c r="D8" s="16">
        <f>+[1]comisaria!E7</f>
        <v>87109592.799999997</v>
      </c>
      <c r="E8" s="16">
        <f>+[1]salud!E7</f>
        <v>116951269.39999999</v>
      </c>
      <c r="F8" s="16">
        <f>+[1]Obras!E7</f>
        <v>67030320.249999993</v>
      </c>
      <c r="G8" s="16">
        <f>+[1]inspeccion!E7</f>
        <v>105417651.44999999</v>
      </c>
      <c r="H8" s="16">
        <f t="shared" si="0"/>
        <v>1923091483.5999999</v>
      </c>
    </row>
    <row r="9" spans="2:10" x14ac:dyDescent="0.2">
      <c r="B9" s="10" t="s">
        <v>401</v>
      </c>
      <c r="C9" s="16">
        <f>+'[1]adm central'!G8</f>
        <v>1427614752.9499998</v>
      </c>
      <c r="D9" s="16">
        <f>+[1]comisaria!E8</f>
        <v>45262544.099999994</v>
      </c>
      <c r="E9" s="16">
        <f>+[1]salud!E8</f>
        <v>88760279.799999997</v>
      </c>
      <c r="F9" s="16">
        <f>+[1]Obras!E8</f>
        <v>42861081.899999999</v>
      </c>
      <c r="G9" s="16">
        <f>+[1]inspeccion!E8</f>
        <v>97140765.649999991</v>
      </c>
      <c r="H9" s="16">
        <f t="shared" si="0"/>
        <v>1701639424.3999999</v>
      </c>
    </row>
    <row r="10" spans="2:10" x14ac:dyDescent="0.2">
      <c r="B10" s="16" t="s">
        <v>402</v>
      </c>
      <c r="C10" s="16">
        <f>+'[1]adm central'!G9</f>
        <v>34500000</v>
      </c>
      <c r="H10" s="16">
        <f t="shared" si="0"/>
        <v>34500000</v>
      </c>
    </row>
    <row r="11" spans="2:10" x14ac:dyDescent="0.2">
      <c r="B11" s="10" t="s">
        <v>403</v>
      </c>
      <c r="C11" s="16">
        <f>+'[1]adm central'!G10</f>
        <v>2412668932.75</v>
      </c>
      <c r="D11" s="16">
        <f>+[1]comisaria!E9</f>
        <v>103499999.99999999</v>
      </c>
      <c r="E11" s="16">
        <f>+[1]salud!E9</f>
        <v>147669660</v>
      </c>
      <c r="F11" s="16">
        <f>+[1]Obras!E9</f>
        <v>100112099.99999999</v>
      </c>
      <c r="G11" s="16">
        <f>+[1]inspeccion!E9</f>
        <v>105799999.99999999</v>
      </c>
      <c r="H11" s="16">
        <f t="shared" si="0"/>
        <v>2869750692.75</v>
      </c>
    </row>
    <row r="12" spans="2:10" x14ac:dyDescent="0.2">
      <c r="B12" s="10" t="s">
        <v>404</v>
      </c>
      <c r="C12" s="16">
        <f>+'[1]adm central'!G11</f>
        <v>1708973827.6999998</v>
      </c>
      <c r="D12" s="16">
        <f>+[1]comisaria!E10</f>
        <v>80500000</v>
      </c>
      <c r="E12" s="16">
        <f>+[1]salud!E10</f>
        <v>104724059.99999999</v>
      </c>
      <c r="F12" s="16">
        <f>+[1]Obras!E10</f>
        <v>71432940</v>
      </c>
      <c r="G12" s="16">
        <f>+[1]inspeccion!E10</f>
        <v>75900000</v>
      </c>
      <c r="H12" s="16">
        <f t="shared" si="0"/>
        <v>2041530827.6999998</v>
      </c>
    </row>
    <row r="13" spans="2:10" x14ac:dyDescent="0.2">
      <c r="B13" s="10" t="s">
        <v>405</v>
      </c>
      <c r="C13" s="16">
        <f>+'[1]adm central'!G12</f>
        <v>1496064536.5999999</v>
      </c>
      <c r="D13" s="16">
        <f>+[1]comisaria!E11</f>
        <v>94368725.149999991</v>
      </c>
      <c r="E13" s="16">
        <f>+[1]salud!E11</f>
        <v>126945276.55</v>
      </c>
      <c r="F13" s="16">
        <f>+[1]Obras!E11</f>
        <v>72616180.75</v>
      </c>
      <c r="G13" s="16">
        <f>+[1]inspeccion!E11</f>
        <v>114202455.44999999</v>
      </c>
      <c r="H13" s="16">
        <f t="shared" si="0"/>
        <v>1904197174.5</v>
      </c>
    </row>
    <row r="14" spans="2:10" x14ac:dyDescent="0.2">
      <c r="B14" s="16" t="s">
        <v>406</v>
      </c>
      <c r="C14" s="16">
        <f>+'[1]adm central'!G13</f>
        <v>201055744.29999998</v>
      </c>
      <c r="D14" s="16">
        <f>+[1]comisaria!E18</f>
        <v>11500000</v>
      </c>
      <c r="E14" s="16">
        <f>+[1]salud!E18</f>
        <v>15602311.049999999</v>
      </c>
      <c r="F14" s="16">
        <f>+[1]Obras!E18</f>
        <v>8713942.1499999985</v>
      </c>
      <c r="G14" s="16">
        <f>+[1]inspeccion!E18</f>
        <v>14949999.999999998</v>
      </c>
      <c r="H14" s="16">
        <f t="shared" si="0"/>
        <v>251821997.5</v>
      </c>
      <c r="I14" s="14"/>
      <c r="J14" s="14"/>
    </row>
    <row r="15" spans="2:10" x14ac:dyDescent="0.2">
      <c r="B15" s="10" t="s">
        <v>407</v>
      </c>
      <c r="C15" s="16">
        <f>+'[1]adm central'!G14</f>
        <v>804222977.19999993</v>
      </c>
      <c r="D15" s="16">
        <f>+[1]comisaria!E12</f>
        <v>39309300</v>
      </c>
      <c r="E15" s="16">
        <f>+[1]salud!E12</f>
        <v>66961739.999999993</v>
      </c>
      <c r="F15" s="16">
        <f>+[1]Obras!E12</f>
        <v>51749999.999999993</v>
      </c>
      <c r="G15" s="16">
        <f>+[1]inspeccion!E12</f>
        <v>108886139.99999999</v>
      </c>
      <c r="H15" s="16">
        <f t="shared" si="0"/>
        <v>1071130157.1999999</v>
      </c>
    </row>
    <row r="16" spans="2:10" x14ac:dyDescent="0.2">
      <c r="B16" s="10" t="s">
        <v>408</v>
      </c>
      <c r="C16" s="16">
        <f>+'[1]adm central'!G15</f>
        <v>518660924.99999994</v>
      </c>
      <c r="D16" s="16">
        <f>+[1]comisaria!E13</f>
        <v>57499999.999999993</v>
      </c>
      <c r="E16" s="16">
        <f>+[1]salud!E13</f>
        <v>11500000</v>
      </c>
      <c r="F16" s="16">
        <f>+[1]Obras!E13</f>
        <v>55199999.999999993</v>
      </c>
      <c r="G16" s="16">
        <f>+[1]inspeccion!E13</f>
        <v>108886139.99999999</v>
      </c>
      <c r="H16" s="16">
        <f t="shared" si="0"/>
        <v>751747064.99999988</v>
      </c>
    </row>
    <row r="17" spans="2:11" x14ac:dyDescent="0.2">
      <c r="B17" s="10" t="s">
        <v>409</v>
      </c>
      <c r="C17" s="16">
        <f>+'[1]adm central'!G16</f>
        <v>603167232.89999998</v>
      </c>
      <c r="D17" s="16">
        <f>+[1]comisaria!E14</f>
        <v>29486459.999999996</v>
      </c>
      <c r="E17" s="16">
        <f>+[1]salud!E14</f>
        <v>50222339.999999993</v>
      </c>
      <c r="F17" s="16">
        <f>+[1]Obras!E14</f>
        <v>40250000</v>
      </c>
      <c r="G17" s="16">
        <f>+[1]inspeccion!E14</f>
        <v>41400000</v>
      </c>
      <c r="H17" s="16">
        <f t="shared" si="0"/>
        <v>764526032.89999998</v>
      </c>
    </row>
    <row r="18" spans="2:11" x14ac:dyDescent="0.2">
      <c r="B18" s="10" t="s">
        <v>410</v>
      </c>
      <c r="C18" s="16">
        <f>+'[1]adm central'!G17</f>
        <v>100527872.14999999</v>
      </c>
      <c r="D18" s="16">
        <f>+[1]comisaria!E15</f>
        <v>8049999.9999999991</v>
      </c>
      <c r="E18" s="16">
        <f>+[1]salud!E15</f>
        <v>10350000</v>
      </c>
      <c r="F18" s="16">
        <f>+[1]Obras!E15</f>
        <v>8049999.9999999991</v>
      </c>
      <c r="G18" s="16">
        <f>+[1]inspeccion!E15</f>
        <v>8049999.9999999991</v>
      </c>
      <c r="H18" s="16">
        <f t="shared" si="0"/>
        <v>135027872.14999998</v>
      </c>
    </row>
    <row r="19" spans="2:11" x14ac:dyDescent="0.2">
      <c r="B19" s="10" t="s">
        <v>411</v>
      </c>
      <c r="C19" s="16">
        <f>+'[1]adm central'!G18</f>
        <v>100527872.14999999</v>
      </c>
      <c r="D19" s="16">
        <f>+[1]comisaria!E16</f>
        <v>8049999.9999999991</v>
      </c>
      <c r="E19" s="16">
        <f>+[1]salud!E16</f>
        <v>10350000</v>
      </c>
      <c r="F19" s="16">
        <f>+[1]Obras!E16</f>
        <v>8049999.9999999991</v>
      </c>
      <c r="G19" s="16">
        <f>+[1]inspeccion!E16</f>
        <v>8049999.9999999991</v>
      </c>
      <c r="H19" s="16">
        <f t="shared" si="0"/>
        <v>135027872.14999998</v>
      </c>
    </row>
    <row r="20" spans="2:11" x14ac:dyDescent="0.2">
      <c r="B20" s="10" t="s">
        <v>412</v>
      </c>
      <c r="C20" s="16">
        <f>+'[1]adm central'!G19</f>
        <v>269500200</v>
      </c>
      <c r="D20" s="16">
        <f>+[1]comisaria!E17</f>
        <v>10350000</v>
      </c>
      <c r="E20" s="16">
        <f>+[1]salud!E17</f>
        <v>20700000</v>
      </c>
      <c r="F20" s="16">
        <f>+[1]Obras!E17</f>
        <v>14949999.999999998</v>
      </c>
      <c r="G20" s="16">
        <f>+[1]inspeccion!E17</f>
        <v>16099999.999999998</v>
      </c>
      <c r="H20" s="16">
        <f t="shared" si="0"/>
        <v>331600200</v>
      </c>
    </row>
    <row r="21" spans="2:11" x14ac:dyDescent="0.2">
      <c r="B21" s="10" t="s">
        <v>413</v>
      </c>
      <c r="C21" s="16">
        <f>+'[1]adm central'!G20</f>
        <v>2379357922.3499999</v>
      </c>
      <c r="D21" s="16">
        <f>+[1]comisaria!E19</f>
        <v>57499999.999999993</v>
      </c>
      <c r="E21" s="16">
        <f>+[1]salud!E19</f>
        <v>160811066.5</v>
      </c>
      <c r="F21" s="16">
        <f>+[1]Obras!E19</f>
        <v>75641971.049999997</v>
      </c>
      <c r="G21" s="16">
        <f>+[1]inspeccion!E19</f>
        <v>166750000</v>
      </c>
      <c r="H21" s="16">
        <f t="shared" si="0"/>
        <v>2840060959.9000001</v>
      </c>
    </row>
    <row r="22" spans="2:11" x14ac:dyDescent="0.2">
      <c r="B22" s="10" t="s">
        <v>414</v>
      </c>
      <c r="C22" s="16">
        <f>+'[1]adm central'!G21</f>
        <v>172500000</v>
      </c>
      <c r="D22" s="16">
        <f>+[1]comisaria!E20</f>
        <v>57499999.999999993</v>
      </c>
      <c r="E22" s="16">
        <f>+[1]salud!E20</f>
        <v>366867784.75</v>
      </c>
      <c r="F22" s="16">
        <f>+[1]Obras!E20</f>
        <v>206247139.84999999</v>
      </c>
      <c r="G22" s="16">
        <f>+[1]inspeccion!E20</f>
        <v>106949999.99999999</v>
      </c>
      <c r="H22" s="16">
        <f t="shared" si="0"/>
        <v>910064924.60000002</v>
      </c>
    </row>
    <row r="23" spans="2:11" x14ac:dyDescent="0.2">
      <c r="B23" s="10" t="s">
        <v>415</v>
      </c>
      <c r="C23" s="16">
        <f>+'[1]adm central'!G22</f>
        <v>78726896.649999991</v>
      </c>
      <c r="D23" s="16">
        <f>+[1]comisaria!E21</f>
        <v>8070299.7999999998</v>
      </c>
      <c r="E23" s="16">
        <f>+[1]salud!E21</f>
        <v>10467724.35</v>
      </c>
      <c r="F23" s="16">
        <f>+[1]Obras!E21</f>
        <v>28749999.999999996</v>
      </c>
      <c r="G23" s="16">
        <f>+[1]inspeccion!E21</f>
        <v>14949999.999999998</v>
      </c>
      <c r="H23" s="16">
        <f t="shared" si="0"/>
        <v>140964920.79999998</v>
      </c>
    </row>
    <row r="24" spans="2:11" x14ac:dyDescent="0.2">
      <c r="B24" s="10" t="s">
        <v>416</v>
      </c>
      <c r="C24" s="16">
        <f>+'[1]adm central'!G23</f>
        <v>87060770.699999988</v>
      </c>
      <c r="H24" s="16">
        <f t="shared" si="0"/>
        <v>87060770.699999988</v>
      </c>
    </row>
    <row r="25" spans="2:11" x14ac:dyDescent="0.2">
      <c r="B25" s="10" t="s">
        <v>417</v>
      </c>
      <c r="C25" s="16">
        <f>+'[1]adm central'!G24</f>
        <v>8706077.2999999989</v>
      </c>
      <c r="H25" s="16">
        <f t="shared" si="0"/>
        <v>8706077.2999999989</v>
      </c>
    </row>
    <row r="26" spans="2:11" x14ac:dyDescent="0.2">
      <c r="B26" s="16" t="s">
        <v>418</v>
      </c>
      <c r="C26" s="16">
        <f>+'[1]adm central'!G25</f>
        <v>46000000</v>
      </c>
      <c r="H26" s="16">
        <f t="shared" si="0"/>
        <v>46000000</v>
      </c>
    </row>
    <row r="27" spans="2:11" x14ac:dyDescent="0.2">
      <c r="B27" s="11" t="s">
        <v>387</v>
      </c>
      <c r="C27" s="17">
        <f t="shared" ref="C27:H27" si="1">SUM(C4:C26)</f>
        <v>29608981489.900005</v>
      </c>
      <c r="D27" s="17">
        <f t="shared" si="1"/>
        <v>1546282046.5999999</v>
      </c>
      <c r="E27" s="17">
        <f t="shared" si="1"/>
        <v>2587392869.4499998</v>
      </c>
      <c r="F27" s="17">
        <f t="shared" si="1"/>
        <v>1676395884.8</v>
      </c>
      <c r="G27" s="17">
        <f t="shared" si="1"/>
        <v>2066942268.45</v>
      </c>
      <c r="H27" s="17">
        <f t="shared" si="1"/>
        <v>37485994559.200005</v>
      </c>
    </row>
    <row r="28" spans="2:11" x14ac:dyDescent="0.2">
      <c r="C28" s="16">
        <v>29608981489.900005</v>
      </c>
      <c r="D28" s="16">
        <v>1546282046.5999999</v>
      </c>
      <c r="E28" s="16">
        <v>2587392869.4499998</v>
      </c>
      <c r="F28" s="16">
        <v>1676395884.8</v>
      </c>
      <c r="G28" s="16">
        <v>2066942268.45</v>
      </c>
      <c r="K28" s="19">
        <f>6500000*3/100</f>
        <v>195000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</vt:lpstr>
      <vt:lpstr>NOMINAS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Planeando Territorio</dc:creator>
  <cp:lastModifiedBy>Planeando Territorio</cp:lastModifiedBy>
  <dcterms:created xsi:type="dcterms:W3CDTF">2024-08-20T14:26:52Z</dcterms:created>
  <dcterms:modified xsi:type="dcterms:W3CDTF">2024-12-30T22:17:49Z</dcterms:modified>
</cp:coreProperties>
</file>