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ana.Aza.ALCCAJICA\Desktop\Sistema_Gestión_Integrado\Mapa_Riesgos\2021\"/>
    </mc:Choice>
  </mc:AlternateContent>
  <bookViews>
    <workbookView xWindow="0" yWindow="0" windowWidth="28800" windowHeight="11430"/>
  </bookViews>
  <sheets>
    <sheet name="Mapa_Riegos_Final_2021" sheetId="1" r:id="rId1"/>
  </sheets>
  <externalReferences>
    <externalReference r:id="rId2"/>
  </externalReferences>
  <definedNames>
    <definedName name="_xlnm._FilterDatabase" localSheetId="0" hidden="1">Mapa_Riegos_Final_2021!$A$12:$AJ$184</definedName>
    <definedName name="Controles_Probabilidad">[1]Datos!$I$2:$I$4</definedName>
    <definedName name="Proceso">[1]Datos!$A$2:$A$20</definedName>
    <definedName name="Tipo_Riesgo">[1]Datos!$C$2:$C$5</definedName>
    <definedName name="Tratamiento">[1]Datos!$J$2:$J$5</definedName>
    <definedName name="Valor_Control">[1]Datos!$H$2:$H$4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1" i="1" l="1"/>
  <c r="AA31" i="1"/>
  <c r="Y31" i="1"/>
  <c r="AB29" i="1"/>
  <c r="AA29" i="1"/>
  <c r="Y29" i="1"/>
  <c r="AB184" i="1" l="1"/>
  <c r="AA184" i="1"/>
  <c r="Y184" i="1"/>
  <c r="K184" i="1"/>
  <c r="J184" i="1"/>
  <c r="H184" i="1"/>
  <c r="AB181" i="1"/>
  <c r="AA181" i="1"/>
  <c r="Y181" i="1"/>
  <c r="K181" i="1"/>
  <c r="J181" i="1"/>
  <c r="H181" i="1"/>
  <c r="AB177" i="1"/>
  <c r="AA177" i="1"/>
  <c r="Y177" i="1"/>
  <c r="K177" i="1"/>
  <c r="J177" i="1"/>
  <c r="H177" i="1"/>
  <c r="AB174" i="1"/>
  <c r="AA174" i="1"/>
  <c r="Y174" i="1"/>
  <c r="K174" i="1"/>
  <c r="J174" i="1"/>
  <c r="H174" i="1"/>
  <c r="AB169" i="1"/>
  <c r="AA169" i="1"/>
  <c r="Y169" i="1"/>
  <c r="K169" i="1"/>
  <c r="J169" i="1"/>
  <c r="H169" i="1"/>
  <c r="AB166" i="1"/>
  <c r="AA166" i="1"/>
  <c r="Y166" i="1"/>
  <c r="K166" i="1"/>
  <c r="J166" i="1"/>
  <c r="H166" i="1"/>
  <c r="AB161" i="1"/>
  <c r="AA161" i="1"/>
  <c r="Y161" i="1"/>
  <c r="K161" i="1"/>
  <c r="J161" i="1"/>
  <c r="H161" i="1"/>
  <c r="AB155" i="1"/>
  <c r="AA155" i="1"/>
  <c r="Y155" i="1"/>
  <c r="K155" i="1"/>
  <c r="J155" i="1"/>
  <c r="H155" i="1"/>
  <c r="AB152" i="1"/>
  <c r="AA152" i="1"/>
  <c r="Y152" i="1"/>
  <c r="H152" i="1"/>
  <c r="AB151" i="1"/>
  <c r="AA151" i="1"/>
  <c r="Y151" i="1"/>
  <c r="J151" i="1"/>
  <c r="H151" i="1"/>
  <c r="AB149" i="1"/>
  <c r="AA149" i="1"/>
  <c r="Y149" i="1"/>
  <c r="K149" i="1"/>
  <c r="J149" i="1"/>
  <c r="H149" i="1"/>
  <c r="H147" i="1"/>
  <c r="AB144" i="1"/>
  <c r="AA144" i="1"/>
  <c r="Y144" i="1"/>
  <c r="K144" i="1"/>
  <c r="J144" i="1"/>
  <c r="H144" i="1"/>
  <c r="AB143" i="1"/>
  <c r="AA143" i="1"/>
  <c r="Y143" i="1"/>
  <c r="K143" i="1"/>
  <c r="J143" i="1"/>
  <c r="H143" i="1"/>
  <c r="AB142" i="1"/>
  <c r="AA142" i="1"/>
  <c r="Y142" i="1"/>
  <c r="AB141" i="1"/>
  <c r="AA141" i="1"/>
  <c r="Y141" i="1"/>
  <c r="K141" i="1"/>
  <c r="AB138" i="1"/>
  <c r="AA138" i="1"/>
  <c r="Y138" i="1"/>
  <c r="K138" i="1"/>
  <c r="J138" i="1"/>
  <c r="H138" i="1"/>
  <c r="AB137" i="1"/>
  <c r="AA137" i="1"/>
  <c r="Y137" i="1"/>
  <c r="K137" i="1"/>
  <c r="J137" i="1"/>
  <c r="H137" i="1"/>
  <c r="AB136" i="1"/>
  <c r="AA136" i="1"/>
  <c r="Y136" i="1"/>
  <c r="K136" i="1"/>
  <c r="J136" i="1"/>
  <c r="H136" i="1"/>
  <c r="AB135" i="1"/>
  <c r="AA135" i="1"/>
  <c r="Y135" i="1"/>
  <c r="K135" i="1"/>
  <c r="J135" i="1"/>
  <c r="H135" i="1"/>
  <c r="AB134" i="1"/>
  <c r="AA134" i="1"/>
  <c r="Y134" i="1"/>
  <c r="K134" i="1"/>
  <c r="J134" i="1"/>
  <c r="H134" i="1"/>
  <c r="AB133" i="1"/>
  <c r="AA133" i="1"/>
  <c r="Y133" i="1"/>
  <c r="K133" i="1"/>
  <c r="J133" i="1"/>
  <c r="H133" i="1"/>
  <c r="AB132" i="1"/>
  <c r="AA132" i="1"/>
  <c r="Y132" i="1"/>
  <c r="K132" i="1"/>
  <c r="J132" i="1"/>
  <c r="H132" i="1"/>
  <c r="AB131" i="1"/>
  <c r="AA131" i="1"/>
  <c r="Y131" i="1"/>
  <c r="K131" i="1"/>
  <c r="J131" i="1"/>
  <c r="H131" i="1"/>
  <c r="AB130" i="1"/>
  <c r="AA130" i="1"/>
  <c r="Y130" i="1"/>
  <c r="K130" i="1"/>
  <c r="J130" i="1"/>
  <c r="H130" i="1"/>
  <c r="AB129" i="1"/>
  <c r="AA129" i="1"/>
  <c r="Y129" i="1"/>
  <c r="K129" i="1"/>
  <c r="J129" i="1"/>
  <c r="H129" i="1"/>
  <c r="AB128" i="1"/>
  <c r="AA128" i="1"/>
  <c r="Y128" i="1"/>
  <c r="K128" i="1"/>
  <c r="J128" i="1"/>
  <c r="H128" i="1"/>
  <c r="AB127" i="1"/>
  <c r="AA127" i="1"/>
  <c r="Y127" i="1"/>
  <c r="K127" i="1"/>
  <c r="J127" i="1"/>
  <c r="H127" i="1"/>
  <c r="AB126" i="1"/>
  <c r="AA126" i="1"/>
  <c r="Y126" i="1"/>
  <c r="K126" i="1"/>
  <c r="J126" i="1"/>
  <c r="H126" i="1"/>
  <c r="AB123" i="1"/>
  <c r="AA123" i="1"/>
  <c r="Y123" i="1"/>
  <c r="K123" i="1"/>
  <c r="J123" i="1"/>
  <c r="H123" i="1"/>
  <c r="AB121" i="1"/>
  <c r="AA121" i="1"/>
  <c r="Y121" i="1"/>
  <c r="K121" i="1"/>
  <c r="J121" i="1"/>
  <c r="H121" i="1"/>
  <c r="AB119" i="1"/>
  <c r="Y119" i="1"/>
  <c r="K119" i="1"/>
  <c r="J119" i="1"/>
  <c r="H119" i="1"/>
  <c r="AB117" i="1"/>
  <c r="AA117" i="1"/>
  <c r="Y117" i="1"/>
  <c r="K117" i="1"/>
  <c r="J117" i="1"/>
  <c r="H117" i="1"/>
  <c r="AB115" i="1"/>
  <c r="AA115" i="1"/>
  <c r="Y115" i="1"/>
  <c r="K115" i="1"/>
  <c r="J115" i="1"/>
  <c r="H115" i="1"/>
  <c r="AB113" i="1"/>
  <c r="AA113" i="1"/>
  <c r="Y113" i="1"/>
  <c r="K113" i="1"/>
  <c r="J113" i="1"/>
  <c r="H113" i="1"/>
  <c r="AB111" i="1"/>
  <c r="AA111" i="1"/>
  <c r="Y111" i="1"/>
  <c r="K111" i="1"/>
  <c r="J111" i="1"/>
  <c r="H111" i="1"/>
  <c r="AB109" i="1"/>
  <c r="AA109" i="1"/>
  <c r="Y109" i="1"/>
  <c r="K109" i="1"/>
  <c r="J109" i="1"/>
  <c r="H109" i="1"/>
  <c r="AB104" i="1"/>
  <c r="AA104" i="1"/>
  <c r="Y104" i="1"/>
  <c r="K104" i="1"/>
  <c r="J104" i="1"/>
  <c r="H104" i="1"/>
  <c r="AB101" i="1"/>
  <c r="K101" i="1"/>
  <c r="J101" i="1"/>
  <c r="H101" i="1"/>
  <c r="AB97" i="1"/>
  <c r="K97" i="1"/>
  <c r="J97" i="1"/>
  <c r="H97" i="1"/>
  <c r="AB93" i="1"/>
  <c r="K93" i="1"/>
  <c r="J93" i="1"/>
  <c r="AB91" i="1"/>
  <c r="AA91" i="1"/>
  <c r="Y91" i="1"/>
  <c r="K91" i="1"/>
  <c r="J91" i="1"/>
  <c r="H91" i="1"/>
  <c r="AB87" i="1"/>
  <c r="AA87" i="1"/>
  <c r="Y87" i="1"/>
  <c r="K87" i="1"/>
  <c r="J87" i="1"/>
  <c r="H87" i="1"/>
  <c r="AB84" i="1"/>
  <c r="AA84" i="1"/>
  <c r="Y84" i="1"/>
  <c r="K84" i="1"/>
  <c r="J84" i="1"/>
  <c r="H84" i="1"/>
  <c r="K83" i="1"/>
  <c r="AB80" i="1"/>
  <c r="AA80" i="1"/>
  <c r="Y80" i="1"/>
  <c r="K80" i="1"/>
  <c r="J80" i="1"/>
  <c r="H80" i="1"/>
  <c r="AB78" i="1"/>
  <c r="AA78" i="1"/>
  <c r="Y78" i="1"/>
  <c r="K78" i="1"/>
  <c r="J78" i="1"/>
  <c r="H78" i="1"/>
  <c r="AB73" i="1"/>
  <c r="AA73" i="1"/>
  <c r="Y73" i="1"/>
  <c r="K73" i="1"/>
  <c r="J73" i="1"/>
  <c r="H73" i="1"/>
  <c r="AB72" i="1"/>
  <c r="K70" i="1"/>
  <c r="AB69" i="1"/>
  <c r="K69" i="1"/>
  <c r="AB66" i="1"/>
  <c r="Y66" i="1"/>
  <c r="AB64" i="1"/>
  <c r="AA64" i="1"/>
  <c r="Y64" i="1"/>
  <c r="K64" i="1"/>
  <c r="J64" i="1"/>
  <c r="H64" i="1"/>
  <c r="AB60" i="1"/>
  <c r="AA60" i="1"/>
  <c r="K60" i="1"/>
  <c r="J60" i="1"/>
  <c r="H60" i="1"/>
  <c r="AB58" i="1"/>
  <c r="AA58" i="1"/>
  <c r="Y58" i="1"/>
  <c r="K58" i="1"/>
  <c r="J58" i="1"/>
  <c r="H58" i="1"/>
  <c r="AB55" i="1"/>
  <c r="AA55" i="1"/>
  <c r="Y55" i="1"/>
  <c r="K55" i="1"/>
  <c r="J55" i="1"/>
  <c r="H55" i="1"/>
  <c r="AB52" i="1"/>
  <c r="AA52" i="1"/>
  <c r="Y52" i="1"/>
  <c r="K52" i="1"/>
  <c r="J52" i="1"/>
  <c r="H52" i="1"/>
  <c r="AB50" i="1"/>
  <c r="AA50" i="1"/>
  <c r="Y50" i="1"/>
  <c r="K50" i="1"/>
  <c r="J50" i="1"/>
  <c r="H50" i="1"/>
  <c r="AB47" i="1"/>
  <c r="AA47" i="1"/>
  <c r="Y47" i="1"/>
  <c r="K47" i="1"/>
  <c r="J47" i="1"/>
  <c r="H47" i="1"/>
  <c r="AB45" i="1"/>
  <c r="AA45" i="1"/>
  <c r="Y45" i="1"/>
  <c r="K45" i="1"/>
  <c r="J45" i="1"/>
  <c r="H45" i="1"/>
  <c r="AB42" i="1"/>
  <c r="AA42" i="1"/>
  <c r="Y42" i="1"/>
  <c r="K42" i="1"/>
  <c r="J42" i="1"/>
  <c r="H42" i="1"/>
  <c r="AB38" i="1"/>
  <c r="AA38" i="1"/>
  <c r="Y38" i="1"/>
  <c r="K38" i="1"/>
  <c r="J38" i="1"/>
  <c r="H38" i="1"/>
  <c r="AB35" i="1"/>
  <c r="AA35" i="1"/>
  <c r="Y35" i="1"/>
  <c r="K35" i="1"/>
  <c r="J35" i="1"/>
  <c r="H35" i="1"/>
  <c r="K31" i="1"/>
  <c r="J31" i="1"/>
  <c r="H31" i="1"/>
  <c r="K29" i="1"/>
  <c r="J29" i="1"/>
  <c r="H29" i="1"/>
  <c r="AB27" i="1"/>
  <c r="AA27" i="1"/>
  <c r="H27" i="1"/>
  <c r="AB25" i="1"/>
  <c r="AA25" i="1"/>
  <c r="Y25" i="1"/>
  <c r="K25" i="1"/>
  <c r="J25" i="1"/>
  <c r="H25" i="1"/>
  <c r="AB22" i="1"/>
  <c r="AA22" i="1"/>
  <c r="Y22" i="1"/>
  <c r="K22" i="1"/>
  <c r="J22" i="1"/>
  <c r="H22" i="1"/>
  <c r="AB19" i="1"/>
  <c r="AA19" i="1"/>
  <c r="Y19" i="1"/>
  <c r="K19" i="1"/>
  <c r="J19" i="1"/>
  <c r="H19" i="1"/>
  <c r="AB16" i="1"/>
  <c r="AA16" i="1"/>
  <c r="Y16" i="1"/>
  <c r="K16" i="1"/>
  <c r="J16" i="1"/>
  <c r="H16" i="1"/>
  <c r="AB13" i="1"/>
  <c r="AA13" i="1"/>
  <c r="Y13" i="1"/>
  <c r="K13" i="1"/>
  <c r="J13" i="1"/>
  <c r="H13" i="1"/>
</calcChain>
</file>

<file path=xl/sharedStrings.xml><?xml version="1.0" encoding="utf-8"?>
<sst xmlns="http://schemas.openxmlformats.org/spreadsheetml/2006/main" count="2752" uniqueCount="1164">
  <si>
    <t xml:space="preserve"> DESCRIPCIÓN DEL RIESGO</t>
  </si>
  <si>
    <t>ANALISIS RIESGO INHERENTE
(Antes de los controles)</t>
  </si>
  <si>
    <t>ANALISIS Y EVALUACIÓN DE CONTROLES</t>
  </si>
  <si>
    <t>EVALUACIÓN RIESGO RESIDUAL
(Después de los controles)</t>
  </si>
  <si>
    <t>Tratamiento del Riesgo</t>
  </si>
  <si>
    <t>MONITOREO Y REVISIÓN</t>
  </si>
  <si>
    <t>PROBABILIDAD</t>
  </si>
  <si>
    <t>IMPACTO</t>
  </si>
  <si>
    <t>(13)
Responsable</t>
  </si>
  <si>
    <t>(14)
Periodicidad</t>
  </si>
  <si>
    <t>(15)
Propósito</t>
  </si>
  <si>
    <t>(16)
Desviaciones</t>
  </si>
  <si>
    <t>(17)
Evidencias</t>
  </si>
  <si>
    <t>(18)
Solidez de diseño del Control</t>
  </si>
  <si>
    <t xml:space="preserve">(19)
Solidez de la ejecución del Control </t>
  </si>
  <si>
    <t xml:space="preserve">(20)
Solidez del conjunto de controles </t>
  </si>
  <si>
    <t>(21)
Controles Ayudan a Disminuir la Probabilidad</t>
  </si>
  <si>
    <t>(22)
Controles Ayudan a Disminuir el Impacto</t>
  </si>
  <si>
    <t>PROBABILIAD</t>
  </si>
  <si>
    <t>(7)
Nivel de Probabilidad</t>
  </si>
  <si>
    <t>(8)
Clasificación Probabilidad</t>
  </si>
  <si>
    <t>(9)
Nivel del Impacto</t>
  </si>
  <si>
    <t>(10)
 Clasificación del Impacto</t>
  </si>
  <si>
    <t>(23)
Nivel de Probabilidad</t>
  </si>
  <si>
    <t>(24)
Clasificación de Probabilidad</t>
  </si>
  <si>
    <t>(25)
Nivel de Impacto</t>
  </si>
  <si>
    <t>(26)
Clasificación del Impacto</t>
  </si>
  <si>
    <t>GESTIÓN ESTRATEGICA</t>
  </si>
  <si>
    <t xml:space="preserve">Incumplimiento de las metas física y financiera del Plan de Desarrollo Municipal “Cajicá Tejiendo Futuro Unidos con Toda Seguridad" programadas. </t>
  </si>
  <si>
    <t>Estratégico</t>
  </si>
  <si>
    <t xml:space="preserve">1) Falla en formulación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</si>
  <si>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 xml:space="preserve">1) No cumplimiento de metas y objetivos
2) No satisfacción del ciudadano
3) Reporte negativo por parte de los entes de control y seguimiento a la gestión pública. </t>
  </si>
  <si>
    <t>Preventivo</t>
  </si>
  <si>
    <t>Seguimiento a los proyectos de inversión</t>
  </si>
  <si>
    <t>Profesional Universitario designado de Banco de Proyectos</t>
  </si>
  <si>
    <t xml:space="preserve">Mensual </t>
  </si>
  <si>
    <t xml:space="preserve">Verificar el avance en los productos programados en cada proyecto mediante la validación de la ejecución contractual vs programado en el proyecto. </t>
  </si>
  <si>
    <t>Realizar seguimiento inmediato para conocer la realidad de la ejecución y avance de los proyectos.</t>
  </si>
  <si>
    <t>Reporte de seguimiento de las plaformas de proyectos de inversión</t>
  </si>
  <si>
    <t>Fuerte</t>
  </si>
  <si>
    <t>Débil</t>
  </si>
  <si>
    <t>Moderado</t>
  </si>
  <si>
    <t>Directamente</t>
  </si>
  <si>
    <t>Evitar</t>
  </si>
  <si>
    <t xml:space="preserve">Ejecutar los control preventivos adecuadamente, en cuanto al seguimiento para garantizar los recursos para la ejecución de las actividades. </t>
  </si>
  <si>
    <t xml:space="preserve">Reprogramar las metas de acuerdo al analisis de la  situación proyectada para la siguiente vigencia. </t>
  </si>
  <si>
    <t>No</t>
  </si>
  <si>
    <t>No aplica</t>
  </si>
  <si>
    <t xml:space="preserve">Seguimiento  del Plan de Desarrollo Municipal por parte de la alta dirección y el  Comité Institucional de Gestión y Desempeño </t>
  </si>
  <si>
    <t>Todas las dependencias</t>
  </si>
  <si>
    <t>Trimestral</t>
  </si>
  <si>
    <t>Verificar el estado y cumplimiento de las metas y el uso adecuado de los recursos</t>
  </si>
  <si>
    <t>Verificar plan de acción de los programas definidos para cumplir cada meta</t>
  </si>
  <si>
    <t>Seguimiento en del Plan de Desarrollo Municipal</t>
  </si>
  <si>
    <t>Detectivo</t>
  </si>
  <si>
    <t xml:space="preserve">Reprogramar metas fisicas y financieras del plan de desarrollo de acuerdo a las metas realizadas y uso de recursos. </t>
  </si>
  <si>
    <t>Anual</t>
  </si>
  <si>
    <t>Ajustar las actividades o recursos para cumplir con el Plan de Desarrollo Municipal</t>
  </si>
  <si>
    <t>Plan Operativo Anual Inversiones de la vigencia siguiente</t>
  </si>
  <si>
    <t>Inadecuada implementación de políticas, normas, estándares, planes y/o programas para cumplir los objetivos y metas  del Plan de Desarrollo Municipal y mejora continua de la entidad</t>
  </si>
  <si>
    <t xml:space="preserve">1) Alta rotación de personal.
2) Desconocimiento de la normatividad. 
3) Cambios en la normatividad nacional
4) Cambios administrativos e introducción de nuevas tecnologías.
5) Falta de recursos económicos
6) Inadecuada focalización de los potenciales beneficiario de programas sociales. </t>
  </si>
  <si>
    <t>1) No cumplimiento de metas y objetivos
2) No satisfacción del ciudadano 
3) Mala ejecución de los recursos
4) Perder credibilidad de la institución
5) Imagen institucional negativa.</t>
  </si>
  <si>
    <t>Aceptar</t>
  </si>
  <si>
    <t xml:space="preserve">Continuar con la ejecución del control y monitoreo del contexto del proceso para evitar riesgos emergentes. </t>
  </si>
  <si>
    <t xml:space="preserve">Ajustar la políticas, normas, estándares, planes y/o programas de acuerdo a los recursos y definir prioridad para su cumplimiento. </t>
  </si>
  <si>
    <t>Implementar lineamientos y procedimiento del Sisben, definidos por el Departamento Nacional de Planeación.</t>
  </si>
  <si>
    <t>Dirección de Planeación Estratégica</t>
  </si>
  <si>
    <t>Cada vez que se requiera</t>
  </si>
  <si>
    <t xml:space="preserve">Realizar las actividades relacionadas con la identificación de potenciales beneficiarios de programas sociales, de acuerdo a los lineamientos y validaciones de Departamento Nacinal de Planeación </t>
  </si>
  <si>
    <t>Verificar los lineamientos y tomar acción correctiva</t>
  </si>
  <si>
    <t>Validación por parte del DNP (ficha tecnica)</t>
  </si>
  <si>
    <t xml:space="preserve">Secretaria de Planeación </t>
  </si>
  <si>
    <t>Inexactitud para generar o utilizar información documentada que  no se ajuste a los requisitos del Sistema Integrado de Gestión (requisitos del cliente, legales, normativos y de la Alcaldía)</t>
  </si>
  <si>
    <t>Operativo</t>
  </si>
  <si>
    <t>1) Información documentada extensa (manuales, procedimientos, guías)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</si>
  <si>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</si>
  <si>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 xml:space="preserve">Informar los cambios en la información documentada del proceso a la Dirección de Planeación Estratégica. </t>
  </si>
  <si>
    <t>Dueño de proceso</t>
  </si>
  <si>
    <t>Informar al funcionario con funciones del Sistema Integrado de Gestión de la Dirección de Planeación Estratégica el cambio a la información documentada del proceso, para controlar lo cambios y divulgar de manera inmediata los cambios</t>
  </si>
  <si>
    <t>Cambiar la versión del documento.</t>
  </si>
  <si>
    <t>Correo electrónico</t>
  </si>
  <si>
    <t>No Disminuye</t>
  </si>
  <si>
    <t>Reducir</t>
  </si>
  <si>
    <t xml:space="preserve">Crear y/o mejorar los controles para minimizar el riesgo y garantizar el uso adecuado de la información del Sistema Integrado de Gestión. 
Crear espacios de capacitación y entrenamiento para fortalecer los conocimientos relacionados con el Sistema Integrado de Gestión en los enlaces de calidad. </t>
  </si>
  <si>
    <t>Ajustar inmediatamente la versión del documentos  y subirla al Drive para divulgar el cambio.</t>
  </si>
  <si>
    <t>Seguimiento a los documentos del proceso, por parte del enlace de calidad asignado por cada dueño de proceso</t>
  </si>
  <si>
    <t>El enlace de calidad de cada proceso, es el encargado de  mantener la información actualizada de acuerdo a las necesidades e cada proceso y debe garantizar el uso adecuado de la documentación.</t>
  </si>
  <si>
    <t xml:space="preserve">Informar al enlace de calidad para ajustar la versión del documento. </t>
  </si>
  <si>
    <t xml:space="preserve">Solicitudes de corrección o hallazgos por el uso de documentos obsoletos. </t>
  </si>
  <si>
    <t>Todos los servidores públicos de la Alcaldía.</t>
  </si>
  <si>
    <t xml:space="preserve">Verificación de las solicitudes de corrección o quejas relacionadas con e uso de documentos obsoletos. </t>
  </si>
  <si>
    <t>GESTION DE COMUNICACIONES</t>
  </si>
  <si>
    <t xml:space="preserve">Informar interna y externamente a través de productos comunicativos internos y externos con el fin de satisfacer las necesidades comunicativas de los usuarios respecto a los programas, proyectos y avances. </t>
  </si>
  <si>
    <t>Incumplimiento del objetivo del proceso por la inexactitud de la información que suministran otras dependencias.</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</si>
  <si>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</si>
  <si>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2) Afecta la imagen de la Alcaldía
3) Se pierde credibilidad de la alcaldía 
4) No satisfacción del ciudadano </t>
  </si>
  <si>
    <t xml:space="preserve">Divulgación de los lineamientos definidos en procedimientos y manual del proceso de Gestión de Comunicaciones a todas sus partes interesadas. </t>
  </si>
  <si>
    <t>Jefe Oficina de Prensa</t>
  </si>
  <si>
    <t>Dar a conocer a todos los servidores de la Alcaldía, los lineamientos y responsables  que se deben tener en cuenta informar y comunicar a los ciudadanos las actividades de las dependencia</t>
  </si>
  <si>
    <t xml:space="preserve">Actualización de los lineamientos de acuerdo a los cambios normativos o de funciones. </t>
  </si>
  <si>
    <t>Correo electrónico con la divulgación de los lineamientos</t>
  </si>
  <si>
    <t xml:space="preserve">Revisar los lineamientos relacionados con el proceso de Gestión de Comunicaciones y fortalecer su divulgación para lograr mayor adherencia en los servidores públicos de la Alcaldía Municipal de Cajicá. </t>
  </si>
  <si>
    <t>Ajustar la información y generar un nuevo producto de comunicación corrigiendo la información entregada</t>
  </si>
  <si>
    <t>Visto bueno a los productos comunicativos internos y externo generados por la Oficina con la información suministrada por la dependencia que solicita la divulgación de la información</t>
  </si>
  <si>
    <t xml:space="preserve">Dar visto bueno al producto comunicativo, una vez se verifique la información con la dependencia que realiza la solicitud, antes de divulgar a los ciudadanos. </t>
  </si>
  <si>
    <t xml:space="preserve">Corregir la información y solicitar el ajuste al producto comunicativos. </t>
  </si>
  <si>
    <t>Correo electrónico o llamada telefónica</t>
  </si>
  <si>
    <t>Gestión de PQRDS relacionadas con la información entregada en redes sociales y demás medios de comunicación.</t>
  </si>
  <si>
    <t>Revisar la PQRDS recibida y dar respuesta oportuna de acuerdo con la información solicitada</t>
  </si>
  <si>
    <t>Correo electrónico o comunicación externa entregada</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</si>
  <si>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</si>
  <si>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Corrupción</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</si>
  <si>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</si>
  <si>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</si>
  <si>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 xml:space="preserve">Generar espacios de sensibilización y socialización de las sanciones disciplinarias que se pueden generar cuando se comenten actos de corrupción. </t>
  </si>
  <si>
    <t>Corregir la información y comunicar al jefe inmediato para solicitar la investigación de acuerdo a las sanciones disciplinarias</t>
  </si>
  <si>
    <t>Daño o deterioro de los medios o herramientas de comunicación disponible por la Alcaldia de Cajicá</t>
  </si>
  <si>
    <t>1) Fallas en la planeación de mantenimiento a los medios de comunicación.
2) Actos vandálicos contra medios institucionales internos y externos (pantallas, vallas, vehículos).</t>
  </si>
  <si>
    <t>1) Comunidad no informada adecuadamente.
2) Perdida de la imagen institucional</t>
  </si>
  <si>
    <t>Menor</t>
  </si>
  <si>
    <t>Bajo</t>
  </si>
  <si>
    <t>Mantener un backup de la información publicada en dichos canales de divulgación, en caso de materialización del riesgo se cuente con el producto para su nueva publicación</t>
  </si>
  <si>
    <t>Garantizar el acceso de la información y la gestión por parte de la Administración hacía la comunidad.</t>
  </si>
  <si>
    <t>Solicitar unidad de almacenamiento al área de Tics para garantizar la seguridad de la información generada por la Oficina de Prensa y Comunicaciones a través del tiempo.</t>
  </si>
  <si>
    <t>Carpeta Backup de la oficina</t>
  </si>
  <si>
    <t>Indirectamente</t>
  </si>
  <si>
    <t>Rara Vez</t>
  </si>
  <si>
    <t>Crear, mejorar e implementar los controles para minimizar el riesgo y garantizar el uso adecuado de la información a la ciudadania.</t>
  </si>
  <si>
    <t>Establecer los mecanismos necesarios para informar a la comunidad y garantizar nuevos canales de divulgación.</t>
  </si>
  <si>
    <t>Mantener los dispositivos de divulgación (televisores, pantallas, carteleras) bajo vigilancia mientra no se encuentren en atención al público para evitar posibles daños</t>
  </si>
  <si>
    <t>Verificar la integridad y seguridad de los equipos o canales de información</t>
  </si>
  <si>
    <t>Seguimiento</t>
  </si>
  <si>
    <t>GESTIÓN DE SALUD</t>
  </si>
  <si>
    <t>Cambios constantes en la planeación de las actividades del proceso, tendientes a garantizar los servicios de salud a los habitantes del municipio de Cajicá.</t>
  </si>
  <si>
    <t>1) Falta de acceso inmediato a la información de salud.
2) Falta de personal de planta con experiencia y conocimiento para la planeación.
3) Constantes cambios normativos en el sector salud.
4) Aumento de la población (Migración interna - externa)</t>
  </si>
  <si>
    <t>1) No cumplimiento de metas y objetivos en el sector salud.  
2) No satisfacción del ciudadano.
3) Debilidad en la credibilidad de la institución.
4) Imagen institucional negativa.
5) Perdida de recursos por la inadecuada implementación de planes.</t>
  </si>
  <si>
    <t xml:space="preserve">Asignación de funciones especificas de planeación a un profesionales de planta, que incluya procesos de formacion en el tema de Planeación para la prestación de servicios de salud en el Municipio siguiendo los lineamientos del Ministerio de Salud y Protección Social. </t>
  </si>
  <si>
    <t xml:space="preserve">Secretario de Salud </t>
  </si>
  <si>
    <t>Semestral</t>
  </si>
  <si>
    <t>Designar responsabilidad o asumir la responsabilidad solo en directivas de Secretaria de Salud.</t>
  </si>
  <si>
    <t xml:space="preserve">Aceptar </t>
  </si>
  <si>
    <t>Fortalecer los conocimientos relacionado con la Planificación de las actividades del proceso de salud.</t>
  </si>
  <si>
    <t xml:space="preserve">Seguimiento al cumplimiento de las metas definidas en el Plan del Sector Salud. </t>
  </si>
  <si>
    <t xml:space="preserve">Ajustar las actividades o recursos para cumplir con el Plan definido. </t>
  </si>
  <si>
    <t>Verificar el plan de acción y ajustar las metas</t>
  </si>
  <si>
    <t>Seguimiento al Plan</t>
  </si>
  <si>
    <t>Falta de procesos adecuados para la implementación de políticas, normas, estándares, planes y/o programas para garantizar acceso oportuno y con calidad los servicios de salud en el Municipio de Cajicá</t>
  </si>
  <si>
    <t xml:space="preserve">1) Bajo presupuesto para el sector
2) Rotación del talento humano en EAPB - IPS.
3) No asistencia a jornadas de salud definidas por la Alcaldía. 
4) Barreras de acceso en la prestacion de los servicios de las IPS. </t>
  </si>
  <si>
    <t>1) No cumplimiento de metas definidas en los programas de asistencia medica/ salud.
2) No satisfacción del ciudadano en temas relacionados con salud. 
3) Baja credibilidad de la institución
4) Imagen institucional negativa.</t>
  </si>
  <si>
    <t xml:space="preserve">Revisar constantemente los procedimientos y lineamientos del proceso de Gestión de Salud para verificar el cumplimiento de los requisitos y garantizar la ejecución de las actividades. </t>
  </si>
  <si>
    <t xml:space="preserve">Ajustar de acuerdo a los requisitos legales o normativos. </t>
  </si>
  <si>
    <t>Información documentada del proceso de Gestión de Salud.</t>
  </si>
  <si>
    <t>Tomar las acciones de mejora para brindar acceso oportuno y con calidad a los servicios de salud.</t>
  </si>
  <si>
    <t>Adecuado manejo de los idicadores del Sector Salud.</t>
  </si>
  <si>
    <t xml:space="preserve">Reporte y seguimiento a los indicadores trazadores nacionales del Sector Salud. </t>
  </si>
  <si>
    <t>Tomar las acciones correctivas para mejorar la meta definida en el indicador</t>
  </si>
  <si>
    <t>Reporte de indicadores</t>
  </si>
  <si>
    <t xml:space="preserve">Revisar la PQRDS y dar respuesta oportuna. </t>
  </si>
  <si>
    <t xml:space="preserve"> Tomar las acciones de mejora la oportunidad y calidad del servicio. </t>
  </si>
  <si>
    <t xml:space="preserve">Comunicación externa con la respuesta a la solicitud. </t>
  </si>
  <si>
    <t>No confiabilidad en la información del censo de los establecimientos objeto de visitas de Inspección, Vigilancia y Control sanitario</t>
  </si>
  <si>
    <t>1) No cumplimiento de metas
2) Reprocesos
3) Establecimientos sin control sanitario
4) Problemas en salud pública</t>
  </si>
  <si>
    <t xml:space="preserve">Depuración de la información del Censo de Establecimiento. </t>
  </si>
  <si>
    <t>Director de Salud Publica</t>
  </si>
  <si>
    <t xml:space="preserve">Verificar y actualizar la información del censo de establecimiento y depurar este censo. </t>
  </si>
  <si>
    <t>Actualización inmediata de la información del censo.</t>
  </si>
  <si>
    <t>Censo de Establecimiento</t>
  </si>
  <si>
    <t xml:space="preserve">Establecer espacios de capacitación y entrenamiento a todos los técnicos que desarrollan visitas para unificar criterios relacionados con el registro de la información en el sistema de informacion de IVC a establecimientos. </t>
  </si>
  <si>
    <t>Actualizar y organizar inmediatamente el censo de establecimiento.</t>
  </si>
  <si>
    <t>Procesos de seguimiento continuos a los cronogramas de las visitas de inspección, vigilancia y control sanitario</t>
  </si>
  <si>
    <t>Mensual</t>
  </si>
  <si>
    <t>A partir del cronograma anual de visitas de inspección, vigilancia y control se realiza seguimiento a las visitas para verificar la cobertura y cumplimiento de metas</t>
  </si>
  <si>
    <t>Ajustar el cronograma de acuerdo al volumen de visitas</t>
  </si>
  <si>
    <t>Cronograma de visitas</t>
  </si>
  <si>
    <t>Gestion de un Sistema de Informacion de Control y seguimiento al proceso de IVC en establecimientos publicos.</t>
  </si>
  <si>
    <t>Organizar la informacion de IVC en establecimientos publicos basados en la relevancia de la misma.</t>
  </si>
  <si>
    <t>Toma de desiciones sin informacion clara</t>
  </si>
  <si>
    <t>Sistema de informacion</t>
  </si>
  <si>
    <t xml:space="preserve">Decisiones ajustadas a intereses propios o de terceros en el concepto sanitario de la visita a establecimientos objeto de Inspección, Vigilancia y Control por parte de la Secretaria de Salud. </t>
  </si>
  <si>
    <t>1) Influencia por parte de terceros 
2) No declaración de posibles conflictos de interés a los establecimientos visitados
3) Amiguismo
4) Trafico de Influencias</t>
  </si>
  <si>
    <t>1) Perdida de credibilidad de la institución
2) Perdida de la acreditación
3) Sanciones disciplinarias
4) Problemas en salud pública</t>
  </si>
  <si>
    <t>Consecutivo de acta concepto de visita automático</t>
  </si>
  <si>
    <t>Generar consecutivo de manera automática por medio del Sistema de Información de Control de Riesgos y Saneamiento SICRIESAN al acta con el concepto de la visita.</t>
  </si>
  <si>
    <t xml:space="preserve">Verificar la integridad del acta  y consecutivo con la información del sistema. </t>
  </si>
  <si>
    <t>Base de datos del Sistema con el Consecutivo de actas</t>
  </si>
  <si>
    <t>Generar espacios de sensibilización y socialización de las sanciones disciplinarias que se pueden generar cuando se comenten actos de corrupción</t>
  </si>
  <si>
    <t>Comunicar al jefe inmediato para solicitar la investigación de acuerdo a las sanciones disciplinarias</t>
  </si>
  <si>
    <t>Divulgación de las responsabilidades y sanciones legales que tienen los servidores públicos.</t>
  </si>
  <si>
    <t>Secretario General 
Director de Talento Humano</t>
  </si>
  <si>
    <t>Divulgación de las responsabilidades y sanciones legales que tiene los servidores públicos frente al incumplimiento de sus actividades.</t>
  </si>
  <si>
    <t>Listados de Asistencia</t>
  </si>
  <si>
    <t>Gestión de PQRD o Denuncias por conceptos y divulgacion de la gratuidad del servicio</t>
  </si>
  <si>
    <t>Dar gestión a la PQRDS o denuncia relacionada con la decisión del concepto sanitario de un establecimiento objeto de IVC por parte de la Secretaria de Salud Municipal.</t>
  </si>
  <si>
    <t xml:space="preserve"> Tomar las acciones de mejora.</t>
  </si>
  <si>
    <t>Aumento en los indices de morbi-mortalidad por COVID-19</t>
  </si>
  <si>
    <t>1) Falta de personal para atencion de la emergencia sanitaria
2) Bajo Presupuesto
3) Inoportunidad en la atencion en salud
4) Cambios normativos o de lineamientos a nivel nacional y departamental.</t>
  </si>
  <si>
    <t>1) Aumento en la carga laboral.
2) Demoras en los procesos de contratacion
3) Ajustes constantes en los procesos de planeacion en salud.
4) Perdida de credibilidad</t>
  </si>
  <si>
    <t>Probable</t>
  </si>
  <si>
    <t>Mayor</t>
  </si>
  <si>
    <t>Extremo</t>
  </si>
  <si>
    <t>Contratación oportuna de personal de apoyo idoneo que facilite dentro del marco de emergencia sanitaria la ejecucion de las actividades necesarias para el manejo de la pandemia.</t>
  </si>
  <si>
    <t xml:space="preserve">Manejo adecuado y opotuno a la pandemia por COVID-19 en el municipio de Cajica. </t>
  </si>
  <si>
    <t>Documentos formatos contractual</t>
  </si>
  <si>
    <t>Posible</t>
  </si>
  <si>
    <t>Alto</t>
  </si>
  <si>
    <t xml:space="preserve">Mejorar los tiempo en el proceso contractual y mejorar las capacitaciones temas de planeación en Salud. </t>
  </si>
  <si>
    <t>Contratar inmediatamente el personal y buscar alianzas con otros municipio o entidades.</t>
  </si>
  <si>
    <t>GESTION DE DESARROLLO ECONOMICO</t>
  </si>
  <si>
    <t xml:space="preserve">Inadecuada implementación y asignación de los recursos para el desarrollo de políticas, normas, estándares y planes relacionados con el desarrollo económico del Municipio. </t>
  </si>
  <si>
    <t xml:space="preserve"> 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t>
  </si>
  <si>
    <t>1) Pérdida de credibilidad en el proceso.
2) No cumplimiento de metas y objetivos relacionados con el crecimiento económico del Municipio.
3) Imagen institucional negativa</t>
  </si>
  <si>
    <t xml:space="preserve">Realizar reuniones  o mesas de trabajo  con otras dependencias con el fin de mejorar la comunicación en cuanto a procesos.  </t>
  </si>
  <si>
    <t>Secretario de Desarrollo Económico
Funcionarios de la Dependencia</t>
  </si>
  <si>
    <t xml:space="preserve">Verificar el estado, cumplimiento de las activiadades y  el uso adecuado de los recursos. </t>
  </si>
  <si>
    <t xml:space="preserve">Actas de reuniones </t>
  </si>
  <si>
    <t>Establecer alianzas con otras entidades, espeficamente Academia, entidades de  apoyo para realizar las capacitaciones al comercio a empremdimiento y a personas cesantes.</t>
  </si>
  <si>
    <t xml:space="preserve">Establecer contactos y alianzas para fortalecer las actividades propias del proceso. </t>
  </si>
  <si>
    <t>Se buscan nuevas estrategicas  o alianzas</t>
  </si>
  <si>
    <t>Actas de reuniones y divulgación de los beneficios para los usuarios.</t>
  </si>
  <si>
    <t xml:space="preserve">Cambios estrategicos en las capacitacion y de la actualizacion normativa </t>
  </si>
  <si>
    <t>Con el fin de divulgar  y dar a conocer la informacion vigente  a traves de las redes y canales oficiales para conocimiento de la ciudadania</t>
  </si>
  <si>
    <t>Ajuste inmediato de las actividades</t>
  </si>
  <si>
    <t>Piezas publicitarias/ divulgaciones</t>
  </si>
  <si>
    <t>Dar beneficios o tomar decisiones relacionadas con el desarrollo económico, emprendimiento o generación de empleo ajustadas a intereses propios o de tercero</t>
  </si>
  <si>
    <t xml:space="preserve">1) Desconocimiento de los lineamientos y procedimientos del proceso de Gestión de Desarrollo Económico. 
2) Obtener un beneficio personal o a un tercero.
3) Amiguismo o trafico de influencias para beneficiar con iniciativas de desarrollo económico. </t>
  </si>
  <si>
    <t>1) Perdida de credibilidad de la Alcaldía.
2) Perdida de recursos públicos.</t>
  </si>
  <si>
    <t>Socialzar los procedimientos del area con el fin de dar a conocer el alcance de los mismos</t>
  </si>
  <si>
    <t>Dar a conocer las activiades  y el alcance de las competencia  todos los funcionarios de la Alcaldía.</t>
  </si>
  <si>
    <t xml:space="preserve">Generar espacios para dar a conocer estos valores o definir piezas de comunicación. </t>
  </si>
  <si>
    <t>Listados de Asistencia
Piezas de Comunicación</t>
  </si>
  <si>
    <t>Plantear y socializar las directrices y lineaientos de procesos con el equipo de trabajo desde el jfe y responsable del proceso</t>
  </si>
  <si>
    <t xml:space="preserve">Aplicar correctamente los lineamientos definidos y divulgar a  las partes interesadas para cumplir con el objetivos. </t>
  </si>
  <si>
    <t xml:space="preserve">Ajustar la información documentada del proceso y divulgar los cambios. </t>
  </si>
  <si>
    <t>Procedimiento del Proceso de Gestión de Desarrollo Económico</t>
  </si>
  <si>
    <t>GESTIÓN DE HACIENDA PUBLICA</t>
  </si>
  <si>
    <t>Incumplimiento de las metas de recaudo público.</t>
  </si>
  <si>
    <t xml:space="preserve">1) Debilidades en comunicación con demás dependencias.
2) Planes o programas de recaudo inadecuados.
3) Lineamientos del proceso de cobro deficientes. 
4) Capacitación inadecuada en los procesos. 
5) Cambio de normatividad. 
6) Estado de Emergencia Económica, Social y Ecológica del pais. 
7) Pérdida de información por fallas tecnológica. </t>
  </si>
  <si>
    <t xml:space="preserve">1) Disminución de recursos públicos. 
2) Impacto en la ejecución del Plan de Desarrollo Municipal.
3) Afectación de la categorización del municipio. </t>
  </si>
  <si>
    <t>Ejecución y divulgación de los lineamientos y procedimientos relacionados con el cobro persuasivo y coactivo.</t>
  </si>
  <si>
    <t>Secretario de Hacienda Publica
Director de Rentas y Cobro Coactivo
Funcionarios de la dirección.</t>
  </si>
  <si>
    <t xml:space="preserve">Procedimientos del Proceso de Gestión de Hacienda Publica. </t>
  </si>
  <si>
    <t xml:space="preserve">Modificaciones al plan de acción del plan de desarrollo de acuerdo a las metas realizadas y uso de recursos. Seguimiento a los indicadores de gestión del proceso. </t>
  </si>
  <si>
    <t>Secretaria de Planeación 
Secretario de Hacienda Publica</t>
  </si>
  <si>
    <t>Seguimiento a la ejecución presupuestal del Municipio</t>
  </si>
  <si>
    <t>Secretario de Hacienda Publica
Asesor Financiero</t>
  </si>
  <si>
    <t xml:space="preserve">Semestral </t>
  </si>
  <si>
    <t>El asesor financiero realiza seguimiento periódico al recaudo de los ingresos corrientes del Municipio, análisis de las variaciones en la ejecución de gastos, revisar las proyecciones establecidas en el marco fiscal de mediano plazo.</t>
  </si>
  <si>
    <t xml:space="preserve">En caso de identificar baja recaudo, se hace divulgación a la comunidad sobre los beneficios y cultura de pago. </t>
  </si>
  <si>
    <t>Ejecuciones y proyecciones presupuestales.</t>
  </si>
  <si>
    <t xml:space="preserve">Realización de cobros indebidos durante el proceso de recaudo publico. </t>
  </si>
  <si>
    <t>1) Ofrecimiento de dadivas por beneficio propio o a un tercero. 
2) Amiguismo o trafico de influencias
3) Robo de identidad o claves para acceso a sistemas de información.</t>
  </si>
  <si>
    <t>1) Disminución de recursos públicos. 
2) Perdida de la credibilidad de la administración.</t>
  </si>
  <si>
    <t xml:space="preserve">Divulgación del código de integridad, socialización y sensibilización de los valores institucionales. </t>
  </si>
  <si>
    <t>Secretario General
Director de Talento Humana</t>
  </si>
  <si>
    <t>Dar a conocer el código de integridad durante la inducción y reinducción para sensibilizar y fortalecer la adopción de los valores en todos los funcionarios de la Alcaldía.</t>
  </si>
  <si>
    <t xml:space="preserve">Asignación de usuarios y claves en los sistemas de información y aplicativos a cada funcionario de acuerdo a los permisos otorgados por el jefe inmediato. </t>
  </si>
  <si>
    <t>Director de TIC - CeI
Secretario de Hacienda Publica</t>
  </si>
  <si>
    <t>Otorgar usuario y clave de acuerdo al permiso definido por el jefe inmediato al funcionario de acuerdo al rol que desarrolla el funcionario en el sistema de información o aplicativo.</t>
  </si>
  <si>
    <t>Solicitar el usuario y clave a cada funcionario</t>
  </si>
  <si>
    <t xml:space="preserve">Información de roles y permisos por cada sistema de información. </t>
  </si>
  <si>
    <t xml:space="preserve"> Inoportunidad o deficiencia en la calidad en la presentación de informes financieros a entes de control.</t>
  </si>
  <si>
    <t xml:space="preserve">1) Demora y/o no registro de la información financiera.
2) Cambio en la normatividad vigente. </t>
  </si>
  <si>
    <t>1) Requerimiento y/o sanciones a la administración municipal.
2) Acciones disciplinarias, multas, acciones de repetición</t>
  </si>
  <si>
    <t>Cronograma de presentación de informes de acuerdo a los requerimiento de los entes de control. (Contaduría General de la Nación, DIAN, Contraloría General de la Republica y Contraloria Departamental)</t>
  </si>
  <si>
    <t>Secretario de Hacienda Publica
Dirección Financiera</t>
  </si>
  <si>
    <t>Hacer seguimiento al cronograma donde se relaciona los infomes y fechas de presentación para atender los requerimiento de  los entes de control de manera oportuna. (Contaduría General de la Nación, DIAN, Contraloría General de la Republica y Contraloria Departamental)</t>
  </si>
  <si>
    <t>Incluir informe en el cronograma inmediatamente</t>
  </si>
  <si>
    <t>Cronograma y seguimiento</t>
  </si>
  <si>
    <t xml:space="preserve">Actualizar el cronograma de los informes que se deben presentar. </t>
  </si>
  <si>
    <t xml:space="preserve">Informar al ente de control la inconsistencia y presentar la información de manera inmediata. </t>
  </si>
  <si>
    <t xml:space="preserve">Validación de la información reportada en informe.  </t>
  </si>
  <si>
    <t>Depende de quién es responsable de cada informe</t>
  </si>
  <si>
    <t xml:space="preserve">Parametrizar el aplicativo de financiera, generar el informe de acuerdo a los requerimiento y validar la información con la base del datos del aplicativo.  </t>
  </si>
  <si>
    <t xml:space="preserve">Revisar la inconsistencia y parametrizar de nuevo la información requerida. </t>
  </si>
  <si>
    <t>Reporte auxiliar y ejecuciones</t>
  </si>
  <si>
    <t>Soporte del envio exitoso de los informes rendidos</t>
  </si>
  <si>
    <t>Secretario de Hacienda Publica
Dirección Financiera
Contabilidad, Tesorería y Presupuesto</t>
  </si>
  <si>
    <t xml:space="preserve">Una vez presentada la información se asegura por medio de correo electronico, o consulta en pagina web del ente de control el cargue exitoso de la información requerida. </t>
  </si>
  <si>
    <t xml:space="preserve">Consultan el responsable del informe y verificar el cargue de la información </t>
  </si>
  <si>
    <t xml:space="preserve">Consulta del cargue de información </t>
  </si>
  <si>
    <t xml:space="preserve">Inconsistencias en el pago a los proveedores de la Alcaldia de Cajicá. </t>
  </si>
  <si>
    <t>1)  No cumplimiento de los requisito para el pago.
2) Desconocimiento de los tiempos para realizar el pago por parte de los supervisores.</t>
  </si>
  <si>
    <t>1) Detrimento patrimonial 
2) Acciones disciplinarias</t>
  </si>
  <si>
    <t>Revisión y visto bueno del  Técnico Administrativo para ejecutar el pago</t>
  </si>
  <si>
    <t>Técnico Administrativo de la Dirección Financiera</t>
  </si>
  <si>
    <t>Revisión de la Técnico Administrativo hace una revisión preliminar sobre la información y documentación que recibe para tramitar la cuenta por pagar. (Actas debidamente firmadas por supervisor y contratista, factura y/o documento equivalente y certificación tributaria del contratista)</t>
  </si>
  <si>
    <t>Informar inmediatamente al supervisor o al resposable del pago para completar con los requisitos exigidos por la Dirección Financiera</t>
  </si>
  <si>
    <t>Lista de chequeo, sirve de guía para validar la información y documentación al momento de tramitar el pago.</t>
  </si>
  <si>
    <t xml:space="preserve">Monitoreo y revisión de los visto buenos emitido por cada responsable durante las actividades desarrolladas para el pago de cuentas por pagar. </t>
  </si>
  <si>
    <t xml:space="preserve">Notificar inmediatamente al supervisor para corregir y completar los requisitos. </t>
  </si>
  <si>
    <t xml:space="preserve">Revisión y visto bueno del Profesional de contabilidad para ejecutar el pago. </t>
  </si>
  <si>
    <t>Profesional de Contabilidad</t>
  </si>
  <si>
    <t>El profesional del área contable, recibe el comprobante de causación con los soportes correspondientes para realizar el segundo control de la información, documentos del contratista, revisión presupuestal, contable y tributaria. El profesional del área contable da el VoBo (firma) para el respectivo tramite por parte de la TESORERÍA del municipio.</t>
  </si>
  <si>
    <t>Informe inmediatamente al técnico administrativo.</t>
  </si>
  <si>
    <t>Lista de chequeo y Visto bueno</t>
  </si>
  <si>
    <t>Visto bueno del profesional de Tesorería.</t>
  </si>
  <si>
    <t>Profesional de Tesoreria</t>
  </si>
  <si>
    <t>El profesional de área de tesorería revisa la cuenta por pagar del comprobante de la causación, revisa actas con sus respectivas firmas, afectación presupuestal y fuente de financiación</t>
  </si>
  <si>
    <t>Fima del comprobante de egreso.</t>
  </si>
  <si>
    <t>GESTIÓN DE ATENCION AL CIUDADANO Y PQRS</t>
  </si>
  <si>
    <t>Inoportuna atención de necesidades o requerimientos a los ciudadanos tras radicar una solicitud de tramite o PQRDS sin contar con todos los requisitos exigidos para su estudio.</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</si>
  <si>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t>
  </si>
  <si>
    <t>1) Sanciones penal, fiscal y disciplinario
2) Pérdida de imagen institucional
3) Insatisfacción del ciudadano.
4) Reprocesos</t>
  </si>
  <si>
    <t xml:space="preserve">Divulgación de las responsabilidades y sanciones legales que tiene los funcionarios públicos frente al incumplimiento de sus funciones en relación a las atención de solicitudes. </t>
  </si>
  <si>
    <t>Secretario General
Director de Atención al Ciudadano y PRDS</t>
  </si>
  <si>
    <t xml:space="preserve">Generar espacios de capacitación, entrenamiento, socialización y de las responsabilidades y normatividad frente al cumplimiento  y verificación de información completa y adecuada en las respuestas a las PQRDS radoicadas por los ciudadanos. </t>
  </si>
  <si>
    <t>Brindar capacitación y entrenamiento de los lineamientos y responsabilidades de los funcionarios frente a la atención de solicitudes de PQRDS.</t>
  </si>
  <si>
    <t xml:space="preserve">Revisar los lineamientos relacionados con el proceso de Gestión de Atención al Ciudadano y PQRDS, fortalecer su divulgación para lograr mayor adherencia en los servidores públicos de la Alcaldía Municipal de Cajicá. </t>
  </si>
  <si>
    <t>Informar al jefe de oficina sobre la(s)  inconsistencia(s) en  información capturada en el momento de realizar la radicación del tramite para efectuar los correctivos pertinentes en tiempo real.</t>
  </si>
  <si>
    <t xml:space="preserve">Seguimiento a los hallazgos identificados por los entes de control con relación a la gestión de PQRDS. </t>
  </si>
  <si>
    <t xml:space="preserve">Analizar, identificar y elaborar planes de acción para eliminar la causa a las no conformidades relacionadas con la gestión de PQRDS. </t>
  </si>
  <si>
    <t>Definir acciones de mejoramiento para eliminar las causa raíz de no conformidades.</t>
  </si>
  <si>
    <t>Planes de mejoramiento</t>
  </si>
  <si>
    <t>Inoportuna atención de necesidades o requerimientos  por incumplimiento en los términos legales para dar respuesta a las solicitudes de PQRDS de los ciudadanos.</t>
  </si>
  <si>
    <t xml:space="preserve">1) Incorrecta asignación de la solicitud de PQRDS para generar la repuesta.
2) Deficiencia en la trazabilidad por la organización documental de las solicitudes de PQRDS
3) Deficiente autocontrol y autogestión por parte del funcionario responsable de la respuesta a la solicitud de PQRDS.
4) Deficiencia en la definición de los lineamientos para realizar la gestión de PQRDS y las responsabilidades en cada actividad.
5) Fallas en la herramienta tecnológica utilizada para la gestión de las PQRDS en la Alcaldía Municipal. </t>
  </si>
  <si>
    <t>1) Sanciones penal, fiscal y disciplinario
2) Insatisfacción del ciudadano.
3) Pérdida de credibilidad por parte del usuario.
4) Demoras en la consulta y acceso a las gestión de las solicitudes de PQRDS</t>
  </si>
  <si>
    <t xml:space="preserve">Cruce de la información de las PQRDS radicadas contra las PQRDS asignadas en cada Secretaria y/o Dirección. </t>
  </si>
  <si>
    <t>Técnico Administrativo asignado por el Secretario o Jefe de Dependencia para seguimiento de PQRDS</t>
  </si>
  <si>
    <t xml:space="preserve">Verificar en cada dependencia la radicación de la solicitud de PQRDS en la herramienta tecnológica para ser gestionada.
</t>
  </si>
  <si>
    <t>Si no esta radicada se solicita a la Oficina de Atención Integral al Ciudadano la radicación.</t>
  </si>
  <si>
    <t xml:space="preserve">Base de datos de las PQRDS radicadas y asignadas en cada Secretaria o Dirección. </t>
  </si>
  <si>
    <t>Improbable</t>
  </si>
  <si>
    <t>Generar reporte a los directores, jefes, coordinadores y al Grupo de Control Disciplinario Interno sobre los presuntos incumplimientos verificados en el seguimiento adelantado por la Oficina de Atención Integral al Ciudadano y PQRDS</t>
  </si>
  <si>
    <t>Implementación de la herramienta (software) WorkFflow</t>
  </si>
  <si>
    <t>Diario</t>
  </si>
  <si>
    <t>Centralizar las PQRs, que llegan a la administración municipal por los diferentes canales de comunicación (correo, teléfono, buzón, redes sociales, verbal, mensajería, presencial) para facilitar su trazabilidad y control en los tiempos de respuesta.</t>
  </si>
  <si>
    <t>Registro en la herramienta</t>
  </si>
  <si>
    <t>Revisar y verificar el estado de los tiempos de respuesta de PQRDS por cada dependencia, con el fin de informar las PQRDS que se encuentran pendientes y cuáles son las fechas esperadas de respuesta, así como recordar el cierre y descargue en el aplicativo</t>
  </si>
  <si>
    <t>Técnico Administrativo asignado por el Secretario o Jefe de Dependencia</t>
  </si>
  <si>
    <t>Revisar y verificar el estado de los tiempos de respuesta de PQRDS por cada dependencia, con el fin de informar las PQRDS que se encuentran pendientes y cuáles son las fechas esperadas de respuesta, así como recordar el cierre y descargue en el aplicativo.</t>
  </si>
  <si>
    <t>Informar inmediatamente al funcionario responsable de gestionar la PQRDS y solicitar el cierre en el aplicativo</t>
  </si>
  <si>
    <t>Uso indebido de información privilegiada con el fin de filtrar información sobre un trámite para favorecer a un tercero o para recibir beneficio propio.</t>
  </si>
  <si>
    <t>1) Soborno - Recibir dadiva.
2) Tráfico de influencia o amiguismo
3) Falta de rotación de personal.
4) Por orden de un superior para recibir la solicitud.
5) Presión por parte del Ciudadano  para recibir la solicitud.</t>
  </si>
  <si>
    <t>1) Pérdida de confianza por parte de la Ciudadanía
2) Acciones disciplinarias, penales, administrativas y fiscales
3) Pérdida de imagen Institucional
4) Insatisfacción del  ciudadano
5) Reprocesos</t>
  </si>
  <si>
    <t xml:space="preserve">Generar espacios de capacitación, entrenamiento, socialización y sede las responsabilidades y sanciones legales que tiene los funcionarios públicos frente al incumplimiento de sus funciones en relación a las atención de solicitudes. </t>
  </si>
  <si>
    <t xml:space="preserve">Gestión de PQRDS o demanda relacionadas la información privilegiada de las solicitudes o tramites. </t>
  </si>
  <si>
    <t xml:space="preserve">Revisar la PQRDS recibida para investigar el presunto caso de corrupción. </t>
  </si>
  <si>
    <t xml:space="preserve">Dar respuesta al solicitante y tomar las medias necesarias para investigar el presunto caso de corrupción. </t>
  </si>
  <si>
    <t>Gestión de PQRS</t>
  </si>
  <si>
    <t>GESTIÓN DE TRANSPORTE Y MOVILIDAD</t>
  </si>
  <si>
    <t>Fortalecer el sistema de transporte de Cajicá a partir de intervenciones concertadas con la comunidad, los transportadores y las instituciones, con el objeto de garantizar un sistema eficiente, cómodo, seguro, económico, incluyente y sostenible, que se integre física, operacional y tarifariamente, de manera que permita incidir en la integración a la región; fomentar la cultura ciudadana, con el fin de mejorar la movilidad en el municipio y sensibilizar a la comunidad en el respeto por las normas y señales de tránsito; planear, desarrollar y dirigir estrategias que permitan disminuir la accidentalidad, con el firme propósito de lograr cero muertes en las vías del municipio. Actividades que buscan mejorar la calidad de vida de la ciudadanía y hacer de Cajicá un municipio modelo en la movilidad y seguridad vial.</t>
  </si>
  <si>
    <t xml:space="preserve">Inadecuada implementación de normas y lineamientos para establecer y hacer seguimiento a las tarifas para transito y transporte. </t>
  </si>
  <si>
    <t>1) Cambios de normatividad relacionada con el cobro de tarifas
2) Insuficiencia de recurso humano para verificar el cobro de las tarifas
3) Falta de conocimiento para realizar los estudios para establecer las tarifas</t>
  </si>
  <si>
    <t>1) Cobro de tarifas no acorde a la normatividad
2) Sanciones económicas
3) Pérdida de imagen institucional por parte de los ciudadanos</t>
  </si>
  <si>
    <t>Casi Seguro</t>
  </si>
  <si>
    <t xml:space="preserve">Definir y divulgar el cobro por medio de tarjetas de control de tarifas </t>
  </si>
  <si>
    <t>Secretario de Transporte y Movilidad</t>
  </si>
  <si>
    <t>Cuatrienio</t>
  </si>
  <si>
    <t xml:space="preserve">Establecer las tarifas y divulgarlas para que estas sean publicadas en los vehículos, a través de las tarjetas de control de tarifas y así garantizar que sean conocidas por todos los usuarios del transporte público. </t>
  </si>
  <si>
    <t xml:space="preserve">Generar las sanciones a las empresas de transporte. </t>
  </si>
  <si>
    <t>Tablas de control de tarifas vigentes</t>
  </si>
  <si>
    <t xml:space="preserve">Asegurar el recurso humano para la ejecución del control adecuadamente. </t>
  </si>
  <si>
    <t xml:space="preserve">Visita a las empresas de transporte para verificar los documentos de su funcionamiento y las tablas de control de tarifas. </t>
  </si>
  <si>
    <t xml:space="preserve">Verificar el cumplimiento de los requisitos de funcionamiento de la empresa de transporte y el cobro de las tarifas a partir de las visitas de auditoria. </t>
  </si>
  <si>
    <t xml:space="preserve">Imponer multas o sanciones. </t>
  </si>
  <si>
    <t>Actas de visita y comparendos al transporte</t>
  </si>
  <si>
    <t xml:space="preserve">Gestión de PQRDS o demandas relacionadas  con el cobro de las tarifas de transito y transporte por parte de las empresas de transporte del municipio. </t>
  </si>
  <si>
    <t>Director Seguridad Vial y Coordinación de la Movilidad</t>
  </si>
  <si>
    <t>Respuesta a PQRD</t>
  </si>
  <si>
    <t>Inadecuada implementación de metodologías para fortalecer la cultura de los ciudadanos relacionados con los temas de movilidad y transporte</t>
  </si>
  <si>
    <t>1) Falta de recurso humano, infraestructura y financiera.
2) Falta de interés por parte de los ciudadanos y transportadores.
3) Inadecuada identificación de necesidades de las partes interesadas.</t>
  </si>
  <si>
    <t>1) Deficiencia en el Sistema de Transporte 
2) Comportamiento inadecuado de los ciudadanos
3) Perdida de imagen institucional</t>
  </si>
  <si>
    <t xml:space="preserve">Definición de  cronograma de actividades relacionadas con temas de cultura ciudadana para mejorar la movilidad y el transporte. </t>
  </si>
  <si>
    <t>Dirección Seguridad Vial y Coordinación de la Movilidad</t>
  </si>
  <si>
    <t xml:space="preserve">Planear las actividades relacionadas con la cultura vial, en la cual se definen los recursos y metas por cada actividad y se realiza el adecuado seguimiento. </t>
  </si>
  <si>
    <t xml:space="preserve">Reprogramar las actividades e indicar la justificación del no cumplimiento. </t>
  </si>
  <si>
    <t>Cronograma de actividad</t>
  </si>
  <si>
    <t xml:space="preserve">Ejecutar el control adecuadamente, en cuanto al seguimiento para garantizar los recursos para la ejecución de las actividades. </t>
  </si>
  <si>
    <t>Identificar otros medios de divulgación para garantizar la socialización de los temas de movilidad</t>
  </si>
  <si>
    <t>Inadecuado desarrollo de estudios que impliquen errores en el establecimiento y ubicación de señales y controles de tránsito en el municipio.</t>
  </si>
  <si>
    <t>1) Insuficiencia de recurso humano para el desarrollo de los estudios.
2) Falta de conocimiento para realizar los estudios para establecer el tipo y ubicación de las señales.
3) Inadecuada identificación de necesidades de las partes interesadas.</t>
  </si>
  <si>
    <t>1) Deficiencia en la movilidad en el municipio
2) Insatisfacción de los ciudadanos
3) Perdida de imagen institucional</t>
  </si>
  <si>
    <t>Revisión de la experiencia y conocimiento de la(s) persona(s) que desarrolla(n) los estudios para la señalización y controles en el municipio</t>
  </si>
  <si>
    <t>Garantizar la idoneidad de la(s) persona(s) que desarrollarán el estudio de señales y controles para el municipio.</t>
  </si>
  <si>
    <t>No contar con personas que incumplen con la experiencia e idoneidad en este tema.</t>
  </si>
  <si>
    <t>Hoja de vida de la persona o empresa encargada del tema</t>
  </si>
  <si>
    <t>Realizar una adecuada selección de la(s) persona(s) idóneas y con la experiencia necesaria para desarrollar la labor.</t>
  </si>
  <si>
    <t>Hacer seguimiento estricto en cuanto a la ubicación de las señales y controles necesarios en vía.</t>
  </si>
  <si>
    <t>Seguimiento mediante planos y ubicaciones georeferenciadas de las zonas y tipos de señales a instalar.</t>
  </si>
  <si>
    <t>Verificar que las señales y controles viales sean los adecuados en cada zona establecida.</t>
  </si>
  <si>
    <t>Replantear la ubicación de las señales y controles que no están acordes con las necesidades en vía.</t>
  </si>
  <si>
    <t>Mapa georeferenciado con las señales y controles a ubicar aprobado</t>
  </si>
  <si>
    <t>Estrategias inadecuadas para disminuir la accidentalidad en el municipio que conlleven al incremento de los siniestros.</t>
  </si>
  <si>
    <t>1) Falta de recurso humano, infraestructura y financiera.
2) Falta de compromiso por parte de los diferentes actores viales.
3) Inadecuada identificación de los motivos de accidentalidad en el municipio.</t>
  </si>
  <si>
    <t>1) Afectación a la salud pública del municipio
2) Insatisfacción de los ciudadanos
3) Perdida de imagen institucional</t>
  </si>
  <si>
    <t>Catastrófico</t>
  </si>
  <si>
    <t>Seguimiento constante a la información de accidentalidad del observatorio nacional de seguridad vial de la ANSV.</t>
  </si>
  <si>
    <t>Evitar el incremento en la accidentalidad y garantizar su disminución.</t>
  </si>
  <si>
    <t>Generar estrategias acordes a lo analizado en los datos estadísticos del observatorio, que permitan atacar la desviación presentada.</t>
  </si>
  <si>
    <t>Informes de siniestralidad del municipio</t>
  </si>
  <si>
    <t>Asegurar un adecuado seguimiento a los informes de siniestralidad.</t>
  </si>
  <si>
    <t>Establecer las estrategias adecuadas para garantizar la disminución de la accidentalidad</t>
  </si>
  <si>
    <t>GESTIÓN DOCUMENTAL Y ARCHIVO</t>
  </si>
  <si>
    <t>Incumplimiento legal en los requerimientos técnicos, ambientales y de infraestructura para la conservación de los documentos físicos y electrónicos.</t>
  </si>
  <si>
    <t>1) Insuficiencia en capacidad de infraestructura
2) Inadecuada aplicación del protocolo de limpieza documental, haciendo uso de agentes químicos y biológicos  que pueden afectar la integridad física y testimonial de los documentos</t>
  </si>
  <si>
    <t>1) Pérdida de memoria histórica de los documentos.
2) Deterioro y pérdida de los documentos Físicos y electrónicos.</t>
  </si>
  <si>
    <t xml:space="preserve">Revisión de la documentación que se encuentra en el archivo central respecto al uso de ganchos metálicos y grapas en el proceso de archivo </t>
  </si>
  <si>
    <t>Funcionarios del Archivo Central Municipal</t>
  </si>
  <si>
    <t>Mantener la documentación que se encuentra en el archivo central de acuerdo a los lineamientos definidos por el Archivo General.</t>
  </si>
  <si>
    <t xml:space="preserve">Organizar los documentos para cumplir los lineamientos. </t>
  </si>
  <si>
    <t>Documentos organizados</t>
  </si>
  <si>
    <t xml:space="preserve">Brindar capacitaciones a todos los funcionarios de la Entidad para reducir el volumen de documentos en mal estado o mal organizados. </t>
  </si>
  <si>
    <t>Organizar el documentos inmediatamente</t>
  </si>
  <si>
    <t xml:space="preserve">Inventario documental de los expedientes que se almacenan en las bodegas del archivo de gestión y el archivo central.     </t>
  </si>
  <si>
    <t>Mantener actualizado el inventario de los expedientes.</t>
  </si>
  <si>
    <t>Incluir el expediente en el  Formulario Único de Inventario Documental</t>
  </si>
  <si>
    <t>Formulario Único de Inventario Documental</t>
  </si>
  <si>
    <t>Digitalizar las solicitudes de  tramites y PQRDS en el aplicativo de gestión documental</t>
  </si>
  <si>
    <t xml:space="preserve">Digitalizar las solicitudes de  tramites y PQRDS en el aplicativo de gestión documental para asegurar su conservación. </t>
  </si>
  <si>
    <t xml:space="preserve">Digitalizar las solicitudes de  tramites y PQRDS inmediatamente. </t>
  </si>
  <si>
    <t>Documentos digitalizados</t>
  </si>
  <si>
    <t>Mantenimiento a las instalaciones del archivo de central y archivo histórico</t>
  </si>
  <si>
    <t xml:space="preserve">Secretario General </t>
  </si>
  <si>
    <t xml:space="preserve">Mantenimiento preventivo a las instalaciones del archivo central y archivo histórico para evitar el deterioro del mobiliario donde se almacena y conserva los documentos que produce la Alcaldía Municipal de Cajicá. </t>
  </si>
  <si>
    <t xml:space="preserve">Hacer mantenimiento correctivo </t>
  </si>
  <si>
    <t xml:space="preserve">Documentos relacionados con el mantenimiento de las instalaciones. </t>
  </si>
  <si>
    <t xml:space="preserve">Seguimiento a los hallazgos identificados por los entes de control relación a la gestión documental y archivística </t>
  </si>
  <si>
    <t>Secretario General 
Funcionario encargado del Archivo Municipal</t>
  </si>
  <si>
    <t xml:space="preserve">Analizar la causa raíz de las no conformidades para definir planes de acción y eliminar la no conformidad. </t>
  </si>
  <si>
    <t>Identificar acciones correctivas</t>
  </si>
  <si>
    <t>Inadecuada manipulación o perdida de  información para beneficio propio o de terceros</t>
  </si>
  <si>
    <t>1) Deficiencia en los controles de acceso a las instalaciones del archivo.  
2) Acceder a dádivas a cambio de favores
3) Conflicto de intereses
4) Amiguismo
5) Insuficiencia en capacidad de infraestructura</t>
  </si>
  <si>
    <t>1) Sanciones disciplinarias, penales y fiscales.
2) Perdida de imagen institucional
3) Insatisfacción del usuario
4) Reprocesos
5) Respuestas incompletas a las solicitudes</t>
  </si>
  <si>
    <t>Lineamientos y procedimiento relacionado con el préstamo de documentos.</t>
  </si>
  <si>
    <t>Funcionarios del Archivo  Municipal</t>
  </si>
  <si>
    <t>Ejecución, divulgación y seguimiento a los lineamientos y procedimiento relacionado con el préstamo de documentos en el Archivo Central y Archivo Misional.</t>
  </si>
  <si>
    <t xml:space="preserve">Diligenciar inmediatamente el formato de préstamo de documentos y dar cumplimiento a los lineamientos </t>
  </si>
  <si>
    <t>Formato de préstamo de documentos</t>
  </si>
  <si>
    <t xml:space="preserve">Mejorar la divulgación de los lineamientos relacionados con la gestión documental y  la sanciones disciplinarias relacionadas con el tema documental y archivístico.
Definir y divulgar la Política de Gestión Documental de acuerdo a lo definido por el Archivo General de la Nación. </t>
  </si>
  <si>
    <t>Realizar el proceso de reconstrucción documental de acuerdo a lo establecido en el Acuerdo 07 de 2014 del Archivo General de la Nación y  reporte el caso encargado del control disciplinario Interno para adelantas las actuaciones pertinentes</t>
  </si>
  <si>
    <t>Divulgación de las responsabilidades y sanciones legales que tiene los funcionarios públicos frente a los temas de gestión documental y archivo.</t>
  </si>
  <si>
    <t>Secretario General
Director de Talento Humano</t>
  </si>
  <si>
    <t>Generar espacios de capacitación, entrenamiento, socialización y sede las responsabilidades y sanciones legales que tiene los funcionarios públicos frente a tema de gestión documental y archivo.</t>
  </si>
  <si>
    <t xml:space="preserve">Brindar capacitación y entrenamiento de los lineamientos y responsabilidades frente a este tema. </t>
  </si>
  <si>
    <t>GESTIÓN JURIDICA</t>
  </si>
  <si>
    <t xml:space="preserve">Inexactitud en la información necesaria para ejecución de los procesos administrativos y actuaciones judiciales adelantas por la Secretaria Jurídica de la Alcaldía Municipal de Cajicá. </t>
  </si>
  <si>
    <t xml:space="preserve">1) No articulación entre las dependencias
2) Falta de recurso humano para seguimiento a procesos
3) Canales de comunicación  no efectivos
4) Desconocimiento de los proceso por parte de las dependencia involucrada en el proceso judicial.
5) Desconocimiento de las sanciones disciplinarias por el no cumplimiento a las funciones </t>
  </si>
  <si>
    <t>1) No se realiza una defensa adecuada
2) No se cuenta con información técnica para la defensa.
3) Perdida de recursos
4) Perdida de la imagen.</t>
  </si>
  <si>
    <t>Comité de Conciliación Judicial</t>
  </si>
  <si>
    <t>Secretario Jurídico</t>
  </si>
  <si>
    <t>Desarrollar  periódicamente reuniones del Comité de Conciliación Judicial, de la Alcaldía Municipal de Cajicá, para revisar la información del proceso y acordar la actuación judicial que se debe adelantar por parte del Alcaldía Municipal</t>
  </si>
  <si>
    <t>Convocar Comité Extraordinario</t>
  </si>
  <si>
    <t>Acta del Comité</t>
  </si>
  <si>
    <t>Continuar con la ejecución del control y monitoreo del contexto del proceso para evitar riesgos emergentes. 
Estudiar la viabilidad de fortalecer el recurso humano de la Secretaria Jurídica, para la representación legar de  la Alcaldía.</t>
  </si>
  <si>
    <t>Adelantar las sanciones disciplinarias relacionadas con el incumplimiento de las funciones y obligaciones frente al proceso administrativo y actuaciones judiciales.</t>
  </si>
  <si>
    <t>Seguimiento a los compromisos de las dependencias frente al proceso administrativo o actuación judicial</t>
  </si>
  <si>
    <t>Director Jurídico
Funcionarios de la Secretaria Jurídica</t>
  </si>
  <si>
    <t>Seguimiento a los compromisos de las dependencias frente al información técnica necesaria para adelantar el proceso administrativo o actuación judicial.</t>
  </si>
  <si>
    <t>Adelantar el proceso administrativo o actuación judicial sin la información técnica de la dependencia</t>
  </si>
  <si>
    <t>Correo Electrónico 
Memorando 
Oficios</t>
  </si>
  <si>
    <t xml:space="preserve">Divulgación de circulares y acciones preventivas </t>
  </si>
  <si>
    <t xml:space="preserve">Divulgación de circulares y acciones preventivas relacionadas con las sanciones disciplinarias y lineamientos de los procesos administrativos o actuaciones judiciales. </t>
  </si>
  <si>
    <t>Circulares y Acciones preventivas</t>
  </si>
  <si>
    <t>Imposibilidad material de realizar verificacion de recibo y apertura de las notificaciones electronicas en los diferentes procesos administrativos de la Entidad Teritorial</t>
  </si>
  <si>
    <t xml:space="preserve">1) Falta de uso de las herramientas electronicas existentes por parte de los funcionario
2) Falta de Capacitacion Tecnologica
3) Desconocimiento del proceso de notiicacion administrativo por proceso </t>
  </si>
  <si>
    <t xml:space="preserve">1) Violacion del Derecho al Debido Proceso de los Ciudadanos
2) Riego de Procesos Judiciales por lo Medios de Control de Nulidad y Nulidad 
3) Restablecimiento del Derecho en contra de los intereses del municipio </t>
  </si>
  <si>
    <t>Capacitacion en proceso de notificacion electronica</t>
  </si>
  <si>
    <t>Semestrel</t>
  </si>
  <si>
    <t>Desarrollar  periódicamente capacitaciones de notifacion electroica a los funcionarios y contratisas, asi como de herramientas ofeomatica, que permitan generar consrancias de notificacion</t>
  </si>
  <si>
    <t>Vulneracion al Debido proceso Administrativo</t>
  </si>
  <si>
    <t>Planillas de Asistencia</t>
  </si>
  <si>
    <t>De presentarse casos de notificacion irregular, estudiar la posibilidad de adquirir un software de correo electroniico certificado</t>
  </si>
  <si>
    <t>Adelantar las sanciones disciplinarias relacionadas con el incumplimiento de las funciones y obligaciones frente a la notificacion</t>
  </si>
  <si>
    <t xml:space="preserve">Uso indebido de información clasificada de los procesos disciplinarios, procesos administrativos y/o actuaciones judiciales, con el fin de favorecer un beneficio propio o a un tercero. </t>
  </si>
  <si>
    <t>1) Trafico de influencia
2) Presión por parte de un superior o un tercero. 
3) Fallas en la seguridad de la información
4) Debilidad en la seguridad informática
5) Soborno - Extorsión</t>
  </si>
  <si>
    <t>1) Violación de la reserva
2) Acciones disciplinarias, penales, administrativas y fiscales
3) Pérdida de imagen Institucional
4) Perdida de información de la entidad.</t>
  </si>
  <si>
    <t>Contraseñas robustas para el acceso restringido a los sistema de información</t>
  </si>
  <si>
    <t>Director de TIC y CeI
Todos los funcionarios</t>
  </si>
  <si>
    <t xml:space="preserve">Establecer contraseñas robustas y lineamientos de cambio periódico para evitar el acceso no autorizado a los equipos de computo y sistema de información en los cuales se almacena información clasificada de los procesos. </t>
  </si>
  <si>
    <t>Cambiar inmediatamente las contraseñas</t>
  </si>
  <si>
    <t xml:space="preserve">Definir y divulgar lineamientos sobre el uso correcto de las contraseñas y perfiles para el acceso a los computadores y sistema de información. 
Generar espacios de capacitación y sensibilización relacionado con los valores institucionales . </t>
  </si>
  <si>
    <t xml:space="preserve">Verificar la integridad de la información y solicitar la investigación disciplinaria </t>
  </si>
  <si>
    <t>Divulgación de las responsabilidades y sanciones disciplinarias que se incurren cuando se participa en actos de corrupción.</t>
  </si>
  <si>
    <t>Director de Talento Humano</t>
  </si>
  <si>
    <t xml:space="preserve">Dar a conocer a todos los servidores de la Alcaldía, las responsabilidades y sanciones disciplinarias que se tiene en caso de incurrir en caso de corrupción. </t>
  </si>
  <si>
    <t xml:space="preserve">Informar por otros medios estas sanciones. </t>
  </si>
  <si>
    <t xml:space="preserve">Listados de Asistencia </t>
  </si>
  <si>
    <t>Gestión de PQRDS relacionadas con inadecuada manipulación de la información clasificada de los proceso administrativos o actuaciones judiciales.</t>
  </si>
  <si>
    <t>Realizar la investigación y generar la respuesta la PQRDS</t>
  </si>
  <si>
    <t xml:space="preserve">GESTIÓN AMBIENTAL Y DESARROLLO RURAL  </t>
  </si>
  <si>
    <t xml:space="preserve">Generar estrategias y acciones orientadas al mejoramiento de las condiciones ambientales, agropecuarias y de tenencia de mascotas en el municipio de Cajicá, en el marco del cumplimiento de la normatividad nacional vigente aplicable en la materia y las directrices nacionales, departamentales y municipales, favoreciendo el mejoramiento de la calidad de vida de los habitantes del  municipio. </t>
  </si>
  <si>
    <t xml:space="preserve">Inoportuna atención a las necesidades y requerimientos relacionados con los servicios veterinarios, asistencias técnicas y demás servicios que ofrece la Secretaría de Ambiente y Desarrollo Rural. </t>
  </si>
  <si>
    <t>1) No disponibilidad de transporte para atender de forma oportuna las necesidades y requerimientos.
2) Infraestructura inadecuada.
3) Falta de recurso humano especializado.
4) Desconocimiento de los servicios prestados en la Secretaría de Ambiente y Desarrollo Rural por parte de la comunidad.
5) Falta de recursos e insumos para prestar el servicio.
6) Afectación de la maquinaria agrícola requerida para la prestación del servicio de mecanización de suelos</t>
  </si>
  <si>
    <t xml:space="preserve">1) Perdida de credibilidad de la Secretaría de Ambiente y Desarrollo Rural
2) Afectación y/o daño en la salud pública
3) Afectación al bienestar animal y/o perdida de vida animal
4) Afectación a los procesos agropecuarios del municipio, influyendo la seguridad alimentaria en su eje de disponibilidad de alimentos.
</t>
  </si>
  <si>
    <t>Realizar la solicitud del servicio de transporte requerido por la Secretaría de Ambiente y Desarrollo Rural para la prestación de sus servicios y desarrollo de actividades, mediante el envío de solicitud a la Secretaría General.</t>
  </si>
  <si>
    <t>Secretario General
Secretario Ambiente y Desarrollo Rural.</t>
  </si>
  <si>
    <t>Garantizar la disponibilidad del transporte requerido para atender las necesidades y solicitudes de la Secretaría de Ambiente y Desarrollo Rural,  mediante la emisión de solicitudes de servicio de trasporte, en coordinación con  la Secretaria General.</t>
  </si>
  <si>
    <t>Reprogramar el servicio de transporte requerido por la Secretaría de Ambiente y Desarrollo Rural  y reprogramar el servicio solicitado por la comunidad (atención veterinaria o de tenencia de mascotas, ambiental o agropecuario)</t>
  </si>
  <si>
    <t>Solicitudes realizadas</t>
  </si>
  <si>
    <t>Compartir</t>
  </si>
  <si>
    <t>Fortalecer la programación y ejecución de solicitud de asignación de transporte para garantizar la prestación de los servicios. 
Divulgar a la comunidad  los servicios que ofrece la Secretaría de Ambiente y Desarrollo Rural y la información de interés general, en los diferentes medios de comunicación dispuestos por la Alcadía para este fin. 
Realizar la verificación de la ejecución del mantenimiento a la maquinaria agricola.
Dar tratamiento al producto no conforme, de acuerdo a lo estipulado en el procedimiento establecido para este fin.</t>
  </si>
  <si>
    <t xml:space="preserve">Atender de manera inmediata el requerimiento del servicio. </t>
  </si>
  <si>
    <t xml:space="preserve">Realizar la planeación de los programas, metas y demás acciones propias de la Secretaría mediante la formulación del Plan de Desarrollo,  programas y proyectos; y programar y asignar los recursos requeridos mediante la elaboración del Plan Anual de Adquisiciones. </t>
  </si>
  <si>
    <t>Secretario Ambiente y Desarrollo Rural.</t>
  </si>
  <si>
    <t>Garantizar los recursos requeridos para dar cumplimiento a la planeación realizada y de esta forma brindar la atecnión adecuada a las necesidades y requerimientos de la comunidad y cumplir con la misionalidad de la Secretaría.</t>
  </si>
  <si>
    <t>Seguimiento a la ejecución y cumplimiento de la planeación realizada y de los recursos asignados</t>
  </si>
  <si>
    <t>Plan de Desarrollo Municipal 
Plan Anual de Adquisiciones</t>
  </si>
  <si>
    <t>Realizar la verificación de la ejecución de mantenimiento preventivo y correctivo de la maquinaria agrícola.</t>
  </si>
  <si>
    <t>Almacenista General
Secretario Ambiente y Desarrollo Rural.</t>
  </si>
  <si>
    <t>De acuerdo a lo establecido en el manual de la maquinaria agricola o en el momento que sea requerido.</t>
  </si>
  <si>
    <t>Garantizar el funcionamiento adecuado de la maquinaria agricola, con la cual se presta servicio a la comunidad</t>
  </si>
  <si>
    <t>Fallas en el funcionamiento de la maquinaría y afectación en la prestación del servicio a la comunidad, reprogramación del mismo.</t>
  </si>
  <si>
    <t>Correos eléctronicos de solicitud de mantenimiento y/o gestión presencial /verbal de solicitud de mantenimiento
Registro de mantenimiento realizado a la maquinaria agricola y/o maquinaria agricola en funcionamiento</t>
  </si>
  <si>
    <t>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</si>
  <si>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Garantizar la entrega oportuna de respuesta a las PQRDS de la comunidad  y tomar las acciones de mejora relacionadas con la atención y prestación de servicios en la Secretaría de Ambiente y Desarrollo Rural.</t>
  </si>
  <si>
    <t xml:space="preserve"> Tomar las acciones de mejora en la oportunidad y calidad del servicio. 
</t>
  </si>
  <si>
    <t xml:space="preserve">Respuestas brindadas mediante correo electrónico o comunicación externa entregada.
Base digital de seguimiento a respuestas de PQRDS
</t>
  </si>
  <si>
    <t xml:space="preserve">Inadecuada planeación y definición de metas relacionadas con la productividad y competencia. </t>
  </si>
  <si>
    <t xml:space="preserve">1) Desconocimiento del contexto de la organización y variables del Municipio
2) Falta de equipo interdisciplinario para la formulación de planes de acción.
3) Falta de articulación con los demás planes de acción institucionales. </t>
  </si>
  <si>
    <t xml:space="preserve">1) Perdida de credibilidad de la Secretaria
2) Bajo crecimiento económico del Municipio
3) Baja ejecución presupuetsal de los recursos asignados
</t>
  </si>
  <si>
    <t>Realizar seguimiento al cumplimiento del Plan de Desarrollo Municipal en el Consejo de la Alta Dirección y el  Comité Institucional de Gestión y Desempeño, mediante la verificación del estado del cumplimiento de metas en la herramienta que se disponga para este fin, la verificación de los resultados de los indicadores de gestión de la entidad y la verificación de la ejecución presupuestal</t>
  </si>
  <si>
    <t xml:space="preserve">Asesor delegado por el Alcalde Municipal 
Secretario Ambiente y Desarrollo Rural.
</t>
  </si>
  <si>
    <t>Seguimiento en aplicativo o en la herramienta que se disponga para este fin</t>
  </si>
  <si>
    <t>Continuar con la ejecución del control y monitoreo del contexto del proceso para evitar riesgos emergentes. 
Garantizar la actualización constante de los indicadores de gestión de la entidad</t>
  </si>
  <si>
    <t>Realizar las modificaciones que se hagan necesarias al plan de acción del Plan de Desarrollo, de acuerdo a los resultados de  la verificación del estado del cumplimiento de metas y ejecución de recursos en la herramienta que se disponga para este fin.</t>
  </si>
  <si>
    <t xml:space="preserve">Asesor delegado por el Alcalde Municipal </t>
  </si>
  <si>
    <t>Cumplimiento parcial o nulo de la normatividad nacional vigente, sentencias, órdenes, PBOT , Comités, Consejos y demás mandatos de obligatorio cumplimiento aplicables a la Secretaría de Ambiente y Desarrollo Rural (ambiental, agropecuaria, bienestar animal y tenencia responsable de animales)</t>
  </si>
  <si>
    <t>1) Desconocimiento de la normatividad, lineamientos, directirces, sistemas de gestión de calidad aplicable al proceso
2) Falta de personal idóneo
3) Falta de recursos requeridos para dar cumplimiento a lo establecido
4) Situaciones atipicas de salud pública (pandemias)
5) Cumplimiento parcial o nulo de las obligaciones contratadas con terceros orientadas al cumplimiento normativo (tales como convenios interadministrativos)</t>
  </si>
  <si>
    <t>1) Investigación penal, fiscal o disciplinaria
2) Perdida de credibilidad de la Secretaría
3) Afectación a la salud de la comunidad y derecho a gozar de un ambiente sano</t>
  </si>
  <si>
    <t>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t>
  </si>
  <si>
    <t>Garantizar los recursos requeridos para dar cumplimiento a las acciones obligatorias reglamentadas a nivel nacional, departamental y municipal, en el marco de la misionalidad de la Secretaría.</t>
  </si>
  <si>
    <t>Identificar  la normatividad, requisitos SGC y demás mandatos  de obligatorio cumplimiento aplicables a la Secretaría y garantizar los recursos requeridos para su cumplimiento.</t>
  </si>
  <si>
    <t>Realizar acciones inmediatas necesarias para dar cumplimiento</t>
  </si>
  <si>
    <t>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t>
  </si>
  <si>
    <t>Garantizar el cumplimiento de obligaciones contratadas con terceros, orientadas al cumplimiento de la normatividad vigente aplicable y a la misionalidad de la entidad</t>
  </si>
  <si>
    <t>Realizar las acciones requeridas para la implementación y mantenimiento del Sistema de Gestión de Calidad</t>
  </si>
  <si>
    <t xml:space="preserve">
Garantizar el cumplimiento de requisitos del Sistema de Gestión de Calidad</t>
  </si>
  <si>
    <t>Documentación del Sistema de Gestión de Calidad</t>
  </si>
  <si>
    <t>Realizar seguimiento al cumplimiento de la normatividad nacional vigente, sentencias, órdenes, PBOT Comités, Consejos  y demás mandatos de obligatorio cumplimiento aplicables a la Secretaría de Ambiente y Desarrollo Rural, identificando  cada uno de los aspectos de obligatorio cumplimiento, los avances realizados, plazos establecidos y resultados de cumplimiento. Mantener actualizado el normograma de la Secretaría</t>
  </si>
  <si>
    <t>Garantizar el cumplimiento de la normatividad nacional vigente, sentencias, órdenes, PBOT, Comités, Consejos,  y demás mandatos obligatorios aplicables a la Secretaría de Ambiente y Desarrollo Rural.</t>
  </si>
  <si>
    <t>Incumplimiento a un mandato de obligatorio cumplimiento</t>
  </si>
  <si>
    <t>Consolidado de identificación  de mandatos y demás obligtorios y reporte de acciones de cumplimiento.</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</si>
  <si>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</si>
  <si>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1) Presiones indebidas
2) Influencia por parte de terceros 
3) No declaración de posibles conflictos de interés a los establecimientos visitados
4) Amiguismo
5) Desconocimiento de procesos técnicos y/o falta de idoneidad</t>
  </si>
  <si>
    <t>1) Perdida de credibilidad y confianza en la entidad
2) Acciones disciplinarias, administrativas, fiscales y  penales
3) Usuarios insatisfechos
4) Inequidad</t>
  </si>
  <si>
    <t xml:space="preserve">Declaración del conflicto de interés frente al caso asignado </t>
  </si>
  <si>
    <t>Secretario Ambiente y Desarrollo Rural.
Equipo de trabajo de la entidad</t>
  </si>
  <si>
    <t>Evitar conflicto de intereses y garantizar el conocimiento y manejo de los temas a abordar por parte del personal asignado a los diferentes casos.</t>
  </si>
  <si>
    <t>Conflicto de intereses y/o asiganción de personal sin la idoneidad requerida en los casos a atender. Informar al Secretario de Despacho quien toma la decisión frente al caso.</t>
  </si>
  <si>
    <t>Declaración de conflicto de intereses por medio escrito  y reasignación de los casos a personal idoneo por medio escrito por parte del lider del proceso</t>
  </si>
  <si>
    <t>Comunicar al jefe inmediato del servidor y/o funcionario que presuntamente cometio el acto de corrupción para solicitar la investigación disciplinaria a que haya lugar</t>
  </si>
  <si>
    <t>Asignación de casos a personal idoneo de acuerdo al tema a abordar</t>
  </si>
  <si>
    <t>Garantizar el conocimiento y manejo de los temas a abordar por parte del personal asignado a los diferentes casos.</t>
  </si>
  <si>
    <t>Asignación de los casos a personal idoneo por medio escrito por parte del lider del proceso</t>
  </si>
  <si>
    <t>Revisión y aprobación de las respuestas emitidas a los casos atendidos PQRS e informes generados.</t>
  </si>
  <si>
    <t>Cada vez que se emite una respuesta</t>
  </si>
  <si>
    <t>Verificar la gestión realizada y/o conceptos emitidos
Verificar el cumplimiento de procedimientos</t>
  </si>
  <si>
    <t>Entrega de respuestas o informes sin la revisión del Secretario, para lo cual toda comunicación emitida desde la Secretaría es revisada y aprobada con la firma por parte del Secretario de Despacho, para su posterior envio.</t>
  </si>
  <si>
    <t>Comunicaciones emitidas revisadas y firmadas</t>
  </si>
  <si>
    <t xml:space="preserve">Análisis de situaciones  o actuaciones atipicas que no cumplan con los procedimientos establecidos </t>
  </si>
  <si>
    <t>Verificar el cumplimiento de procedimientos</t>
  </si>
  <si>
    <t>Informar de inmediato al Secretario de Despacho y/o jefe superior en caso presentarse un  presunto caso de corrupción en la entidad</t>
  </si>
  <si>
    <t>Informe inicial verbal</t>
  </si>
  <si>
    <t>Posibilidad de recibir o solicitar cualquier dádiva o beneficio a nombre propio o de terceros con el fin de favorecer a terceros en la prestación de los servicios de la Secretaría de Ambiente y Desarrollo Rural</t>
  </si>
  <si>
    <t>1) Presiones indebidas
2) Ofrecimiento de dádivas para beneficio propio</t>
  </si>
  <si>
    <t>1) Perdida de credibilidad y confianza en la entidad
2) Acciones disciplinarias, administrativas, fiscales y  penales
3) Detrimento Patrimonial</t>
  </si>
  <si>
    <t>Divulgación de las responsabilidades y sanciones legales que tiene los funcionarios públicos. Anticorrupción.</t>
  </si>
  <si>
    <t>Informar al personal sobre las conductas asociadas a la corrupción y asi evitar que se presenten situaciones de este tipo</t>
  </si>
  <si>
    <t>El personal no participa en la divulgación de las responsabilidades y sanciones legales que tienen los funcionarios publicos (anticorrupción), para lo cual el Secretario de Despacho y/o la Depedencia encargada notifcara soble la importancia y obligatoridad del mismo.
Informar de inmediato al Secretario de Despacho y/o jefe superior en caso presentarse un  presunto caso de corrupción en la entidad</t>
  </si>
  <si>
    <t>Documento de divulgación de las responsabilidades y sanciones legales que tiene los funcionarios públicos. Anticorrupción.</t>
  </si>
  <si>
    <t xml:space="preserve">Revisión de las PQRS recibidas y retroalimentación, revisión y aprobación de las respuestas emitidas a los casos atendidos PQRS </t>
  </si>
  <si>
    <t>Cada vez que se recibe  una PQRS
Cada vez que se emite una respuesta</t>
  </si>
  <si>
    <t>Detectar posibles casos de corrupción informadoa mediante las PQRS interpuestas, verificar la gestión realizada y/o conceptos emitidos y verificar el cumplimiento de procedimientos</t>
  </si>
  <si>
    <t>Asignación de correspondencia sin revisión. El Secretario de Despacho es quien revisa y asigan la correspondencia. Entrega de respuestas o informes sin la revisión del Secretario, para lo cual toda comunicación emitida desde la Secretaría es revisada y aprobada con la firma por parte del Secretario de Despacho, para su posterior envio</t>
  </si>
  <si>
    <t>Asignación de correspondencia por medio escrito. Comunicaciones emitidas revisadas y firmadas</t>
  </si>
  <si>
    <t>GESTIÓN DE DESARROLLO SOCIAL</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</si>
  <si>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</si>
  <si>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Amiguismo
4) Presión de partes interesadas.</t>
  </si>
  <si>
    <t>1) Perdida de credibilidad de la Comisaria de Familia
2) Investigaciones disciplinarias
3) Afectación de los derechos de la familia.</t>
  </si>
  <si>
    <t xml:space="preserve">Declaración del conflicto de interés frente al caso asignado. </t>
  </si>
  <si>
    <t xml:space="preserve">Profesionales de la Comisaria de Familia. </t>
  </si>
  <si>
    <t xml:space="preserve">Realizar la declaración de conflicto de interés por tener algún tipo de vinculación con el caso de violencia intrafamiliar asignado a la Comisaria de Familia. </t>
  </si>
  <si>
    <t>Informar al jefe inmediato quien toma la decisión frente al caso.</t>
  </si>
  <si>
    <t>No hay evidencias, actualmente se hace la declaración verbal al grupo de trabajo</t>
  </si>
  <si>
    <t>Documentar el control, para dejar evidencia de su ejecución.</t>
  </si>
  <si>
    <t xml:space="preserve">Gestión de PQRDS relacionadas con inadecuada la decisión sobre el caso de violencia intrafamiliar asignado a la Comisaria de Familia. </t>
  </si>
  <si>
    <t>Secretaria de Desarrollo Social</t>
  </si>
  <si>
    <t xml:space="preserve">Verificar la PQRDS de la comunidad, dar respuesta oportuna y tomar las acciones de mejora relacionadas con el caso asignado a la Comisaria. </t>
  </si>
  <si>
    <t>Deficiencia en la ejecución de lo planificado para el cumplimiento de la atención integral oportuna de los diferentes programas sociales dirigigo a grupos poblacionales vulnerables del municpio de Cajiicá.</t>
  </si>
  <si>
    <t xml:space="preserve">1) Falta de conocimiento de los diferentes procesos y procedimientos contractuales del Estado, la documentación y   normatividad vigente que los rige
2) Falta de capacitación a los funcionarios en todo lo relacionado con contratación estatal. 
3) Cambios normativos realcionados en materia de contratación estatal.
4) Lineamientos del proceso mal documentados.
5) Desconocimiento de los lineamientos técnicos y legales  frente a los procesos contractuales. 
6) Falta de personal y apoyo profesional  para el control y seguimiento a la ejecución de los contratos de prestación de servicios, suministro y/o interadministrativos suscritos con la secrtaria de Desarrollo Social </t>
  </si>
  <si>
    <t>1) Investigaciones fiscales, Disciplinarias y penales</t>
  </si>
  <si>
    <t>Capacitación al Talento Humano en contratación estatal.</t>
  </si>
  <si>
    <t>Aplicar correctamente los lineamientos definidos en el proceso de Compras y Contratación (Manual y formatos asociados)</t>
  </si>
  <si>
    <t>Informar la inconsistencia y reprocesos.</t>
  </si>
  <si>
    <t>Procesos contractuales debidamente adelantados,</t>
  </si>
  <si>
    <t>Revisar y divulgar  la información documentada y actualizar de acuerdo a los cambio normativos</t>
  </si>
  <si>
    <t>Revisión de contratos  para evidenciar el cumplimiento de los lineamientos y soporte establecidos para cada proceso antes de pasar al área de contratación (publicacion y/o convocatorias publicas).</t>
  </si>
  <si>
    <t>Seguimiento y contol  a ejcucion de contratos</t>
  </si>
  <si>
    <t>Acta de verificación ys eguimiento de contratos</t>
  </si>
  <si>
    <t>Verificar  mediante informe de supervisión y visitas de seguimiento el  cumplimiento de la ejecución de los contratos</t>
  </si>
  <si>
    <t>GESTIÓN DE GESTION DE EDUCACIÓN</t>
  </si>
  <si>
    <t xml:space="preserve">Retraso en la actualización y revisión de la normativa correspondiente específicamente la resolución que clasifica el proceso. Del premio maestro forjador del futuro. o Incumplimiento en la entrega anual de los premios e incentivos por causas ajenas a la administracion municipal. </t>
  </si>
  <si>
    <t>1) Restricciones generadas a los docentes debido a las normativas implementadas en el aislamiento obligatorio prohibiendo el desarrollo presencial.
2) atraso en generar la normativa correspondiente debido a restricciones sanitarias implementadas por el gobierno nacional, impidiendo el flujo de información. 
3) iregularidades en el proceso de seleccion o evaluacion</t>
  </si>
  <si>
    <t xml:space="preserve">1) Perdida del reconocmineto economico  a docentes inscritos y sus proyectos  </t>
  </si>
  <si>
    <t>Dada la complejidad de las restricciones sanitarias impuestas por el gobierno es poco probable generar un control que prevea el incumplimiento de este proceso.</t>
  </si>
  <si>
    <t>Tecnico Administrativo  designado por la Secretaria de Educación.</t>
  </si>
  <si>
    <t>Mantener en vigencia la participación y procedimiento del maestro forjador.</t>
  </si>
  <si>
    <t xml:space="preserve">Comunicación interna con cada institución representada por el docente. </t>
  </si>
  <si>
    <t xml:space="preserve">Correo electrónico y entregables digitales en la inscripción. </t>
  </si>
  <si>
    <t>Modificar mecanismos de evaluación o análisis de proyectos, soportados con herramientas audiovisuales.</t>
  </si>
  <si>
    <t>Congelamiento de actividades y reprogramación clara de las actividades del proceso.</t>
  </si>
  <si>
    <t xml:space="preserve">Controles que formalicen actividades suplementarias, apoyadas por herramientas virtuales. </t>
  </si>
  <si>
    <t>Direccion de Educacion Tecnico Administrativo  designado por la Secretaria de Educación.</t>
  </si>
  <si>
    <t xml:space="preserve">Generar un análisis completo de los inconvenientes que afectan el desarrollo del procedimiento, obteniendo un porcentaje del cumplimiento del proceso. </t>
  </si>
  <si>
    <t xml:space="preserve"> Tomar las acciones de mejora para fortalecer el procedimiento. </t>
  </si>
  <si>
    <t xml:space="preserve">Correo electrónico, solicitudes o recomendaciones concertadas con los involucrados </t>
  </si>
  <si>
    <t>Problemas en la entrega de beneficios entregados a estudiante de educación superior como fin aumentar el acceso a educación superior en el municipio.</t>
  </si>
  <si>
    <t xml:space="preserve">1) Inconvenientes al acceso de información correspondiente al beneficio entregado.
2) Desconocimiento de herramientas creadas por la secretaria para desarrollo de tramites.
3) Baja comunicación entre instituciones académicas y estudiantes beneficiados.                                                         4) Retraso en los procesos administrativos en las demas secretarias o direcciones de la administracion municipal </t>
  </si>
  <si>
    <t xml:space="preserve">1) Deserción de los estudiantes por falta de apoyo económico en los pagos correspondientes de sus instituciones.
2) Desconocimiento de beneficios y apoyos entregados por el municipio a estudiantes de educación superior. 
3) Desistimiento por parte de las instituciones educativas de llevar a cabo firma de los convenios </t>
  </si>
  <si>
    <t xml:space="preserve">Divulgación de los requisitos, convenios y beneficios educativos, por diferentes canales de comunicación, entregando alternativas en envíos de documentos correspondientes. Concertacion con las demas secretarias de la administracion que se involucran en el proceso </t>
  </si>
  <si>
    <t>Dirección de Educación Continua</t>
  </si>
  <si>
    <t xml:space="preserve">Divulgar en todos los canales de comunicación habilitados por la Alcaldía Municipal de Cajicá los convenios educativos, sus beneficios y metodologías de entrega. Lograr flujo dinamico de los procesos administrativos en cuanto a las firmas de los convenios </t>
  </si>
  <si>
    <t xml:space="preserve">Dar de forma virtual la información de los convenios cuando la persona radica la solicitud. Tomar acciones de mejora para la agilidad del proceso </t>
  </si>
  <si>
    <t xml:space="preserve">Informes y muestras de herramientas aplicadas para el flujo de información. Actas de Reunion </t>
  </si>
  <si>
    <t xml:space="preserve">Revisar la información divulgada periódicamente, para verificar su veracidad. Coordinar con las demas dependencias de la administracion los tiempos de tramites administrativos 
Revisar la información documentadas relacionada con las actividades de los convenios. </t>
  </si>
  <si>
    <t xml:space="preserve">Corregir la información y comunicar al interesado inmediatamente. Establecer tiempos de los procesos que involucran otras dependencias de la administracion municipal </t>
  </si>
  <si>
    <t xml:space="preserve">Gestión de quejas o reclamos sobre la información solicitada por los estudiantes involucrados en el proceso por medios audiovisuales. </t>
  </si>
  <si>
    <t>Dar respuesta a la queja o reclamo entregando la información necesaria para acceder al beneficio ofertado.</t>
  </si>
  <si>
    <t xml:space="preserve">No realizacion del festival de bandas en la fecha establecida por el decreto que le reglamenta </t>
  </si>
  <si>
    <t xml:space="preserve">1) Falta de los medios necesrios para la realizacion del festival 
2)  falta de participantes o bandas invitadas para el festival 
3) restricciones para realizar eventos al aire libre </t>
  </si>
  <si>
    <t>1) Cancelación del festival de bandas músico marciales, perdiendo apoyos externos entregados a las bandas marciales, perdiendo interés en actividades culturales.</t>
  </si>
  <si>
    <t xml:space="preserve">Congelamiento del festival de bandas músico marciales, dado que no se podrá realizar eventos que contengan gran cantidades de personas. </t>
  </si>
  <si>
    <t xml:space="preserve">Evitar la cancelación del evento y perdida de bonificaciones y ayudas a las bandas que conforman el festival. </t>
  </si>
  <si>
    <t>Realizar encuentros digitales con los responsables u organizadores del festival de bandas.</t>
  </si>
  <si>
    <t>Reuniones periódicas debatiendo las actividades realizadas.</t>
  </si>
  <si>
    <t>Realizar actas de reunion  del estado y decisiones tomadas en pro del festival.</t>
  </si>
  <si>
    <t>Reestructuración de las características propias del festival de bandas.</t>
  </si>
  <si>
    <t xml:space="preserve">Realizar reuniones virtuales mensualmente con el comité técnico para evaluar decisiones y el estado del proceso. </t>
  </si>
  <si>
    <t xml:space="preserve">Comité técnico y Secretaria de educación </t>
  </si>
  <si>
    <t>Tener una evaluación y análisis global del estado del festival de bandas, de esta manera poder reaccionar a cualquier normativa aplicada.</t>
  </si>
  <si>
    <t>Generar cartas y acuerdos de cada una de las reuniones virtuales realizadas por el comité y la secretaria de educación.</t>
  </si>
  <si>
    <t>No prestar servicio de rutas escolares por parte del municipio en el total de las 6 insitutciones educativas</t>
  </si>
  <si>
    <t xml:space="preserve">1) Cierre de rutas asignadas por el municipio dada la inasistencia o pocos solicitantes del servicio, incumplimiento con rutas asignadas por problemas de los vehículos afiliados o no contar con las monitoras  </t>
  </si>
  <si>
    <t>Puesto que no depende de la secretaria de educación, es ineficiente ejecutar actividades preventivas a una actividad que no se llevara acabo en un medio plazo.</t>
  </si>
  <si>
    <t>Personal asignado por la secretaria de educación.</t>
  </si>
  <si>
    <t>Ya que no se genero control no existe algún propósito</t>
  </si>
  <si>
    <t>No genera desviaciones</t>
  </si>
  <si>
    <t xml:space="preserve">Correo electrónico con decisiones o comunicados oficiales, ordenanzas o decretos nacionales </t>
  </si>
  <si>
    <t>Tener procesos y actividades claras para una posible reactivación.</t>
  </si>
  <si>
    <t>Ya que no se genera algún plan al inicio no es necesario generar plan de contingencia.</t>
  </si>
  <si>
    <t xml:space="preserve">Para generar un mejor servicio a largo plazo, es posible aprovechar la pausa del proceso y aclarecer actividades y características del servicio. </t>
  </si>
  <si>
    <t>Mejorar el servicio prestado a la población Cajiqueña.</t>
  </si>
  <si>
    <t>No genera evidencia</t>
  </si>
  <si>
    <t>Desinformación de ofertas académicas prestadas por instituciones educativas, generando bajo acceso a programas de educación superior.</t>
  </si>
  <si>
    <t>1)  Dada la normativa sanitaria, afecta el encuentro de estudiantes y ofertantes de programas académicos 
2) Bajo acceso a información de beneficios o programas académicos.</t>
  </si>
  <si>
    <t>1) Cancelación de feria universitaria, provocando desinformación en programas que identifican características y habilidades de cada estudiante.</t>
  </si>
  <si>
    <t>dada la situación  se requiere el uso de herramientas audiovisuales acordadas por las instituciones ofertantes (instituciones educación superior) y demandantes (Colegios), generando la información necesaria.</t>
  </si>
  <si>
    <t>Direccion de Educacion secretaria de Educacion</t>
  </si>
  <si>
    <t>Crear alternativas de divulgación, creando interés en estudiantes, identificando habilidades que se relacionen con los programas ofertados.</t>
  </si>
  <si>
    <t>Mantener control del cronograma por medio de correos a cada uno de los involucrados en la feria.</t>
  </si>
  <si>
    <t>Correo electrónico de confirmación de cada involucrado.</t>
  </si>
  <si>
    <t>Mantener manejo de correo y notificaciones entregadas a cada una de las instituciones ofertantes o demandantes</t>
  </si>
  <si>
    <t>Presentación y asesoría personalizada de acuerdo a las habilidades identificadas por el estudiante, haciendo uso de herramientas audiovisuales</t>
  </si>
  <si>
    <t>Recibir solicitudes de cada una de las instituciones con su medio de publicación.</t>
  </si>
  <si>
    <t xml:space="preserve">Generar un medio masivo que encaje con los medios disponibles por la secretaras de educación. </t>
  </si>
  <si>
    <t>Contener evidencias y soportes de cada una de las alternativas propuestas por las instituciones.</t>
  </si>
  <si>
    <t>Informe técnico de la herramienta</t>
  </si>
  <si>
    <t xml:space="preserve">Perdida de becas universitarias debido al incumplimiento de las pruebas Icfes o desistimiento por parte de algun estudiante </t>
  </si>
  <si>
    <t xml:space="preserve">1) De no poderse realizar el Icfes es difícil asignar becas universitarias de acuerdo a lo estipulado por la universidad la cual las genera por medio del puntaje Icfes. 
2) Que el estudiante acepte la beca pero en el momento de legalizacion de la misma desista, por tiempos es imposible reasignar esa beca y se perderia. 
</t>
  </si>
  <si>
    <t xml:space="preserve">1) Perdida de becas y convenios ofrecidos por parte de instituciones hacia estudiantes con logros académicos del municipio de Cajicá </t>
  </si>
  <si>
    <t xml:space="preserve">Generar normativas de evaluación y premiación, con el fin de hacer efectivas las becas suministradas por el municipio. Enviar los posibles cambios del sistema de evaluación a las instituciones involucradas. </t>
  </si>
  <si>
    <t xml:space="preserve">Profesional universitario designado por la alcaldía de Cajicá </t>
  </si>
  <si>
    <t>Hacer efectivas las becas universitarias sin afectar a estudiantes graduados en el año 2020, esperando a alternativas que se generen por parte de los evaluadores.</t>
  </si>
  <si>
    <t xml:space="preserve">Adjuntar evidencias al proceso, procesando peticiones u observaciones. </t>
  </si>
  <si>
    <t xml:space="preserve">Documentos y posibles modificaciones en la normativa, compartida a cada una de las instituciones </t>
  </si>
  <si>
    <t xml:space="preserve">Revisar y mejorar la normativa relacionada con las becas ofrecidas por el municipio para fortalecer la incorporación de los cajiqueños a educación superior. </t>
  </si>
  <si>
    <t>Fortalecer la educación básica del municipio, mejorando metodologías de aprendizaje generando beneficios en resultados de pruebas Icfes.</t>
  </si>
  <si>
    <t>Para la renovación de las becas activas, se deberá mantener comunicación interna con la universidad, generando a la brevedad las notas del semestre cursado.</t>
  </si>
  <si>
    <t>Hacer vigentes las becas que se encuentran efectivas, sin afectar a los beneficiados de años pasados.</t>
  </si>
  <si>
    <t>Manejar formatos y comunicación interna con instituciones que generan las becas.</t>
  </si>
  <si>
    <t xml:space="preserve">Formatos y actas de evaluación </t>
  </si>
  <si>
    <t>GESTIÓN GOBIERNO Y PARTICIPACIÓN COMUNITARIA</t>
  </si>
  <si>
    <t xml:space="preserve">Inexactitud de la información relacionada a los servicios prestados en la Casa de la Justicia. </t>
  </si>
  <si>
    <t xml:space="preserve">1) Mal manejo de la plataforma del Ministerio de Justicia y Derecho "Sistema Nacional de Información de Casa de Justicia - SNICIJ por parte de algunas entidades que hacen presencia en las instalaciones (Consultorio Jurídico, Jueces de Paz, Defensor Público)
2) Ausencia de convenios con las diferentes entidades que prestan servicios en la Casa de Justicia. 
3) Desconocimiento de las entidades que prestan servicios en la Casa de Justicia sobre el Sistema de Información. 
4) Falta de seguimiento por parte de los entes externos relacionados con los servicios de la Casa de Justicia. </t>
  </si>
  <si>
    <t>1) No contar con información para la toma de decisiones
2) Reproceso
3) Perdida de recursos</t>
  </si>
  <si>
    <t>Seguimiento a la plataforma Sistema Nacional de Información de Casa de Justicia - SNICI</t>
  </si>
  <si>
    <t xml:space="preserve">Coordinador de la Casa de Justicia. </t>
  </si>
  <si>
    <t>Diario 
Semanal</t>
  </si>
  <si>
    <t>Determinar cuales entidades  y/o actores que prestan servicios en la Casa de Justicia realizan el cierre efectivo de las atenciones registradas en el CRI.</t>
  </si>
  <si>
    <t xml:space="preserve">Informar a la entidad el incumplimiento del registro de los servicios. </t>
  </si>
  <si>
    <t>Informe generado por el SNICIJ  y/o Correos electrónicos.</t>
  </si>
  <si>
    <t xml:space="preserve">Revisar los convenios con las entidades que prestan servicios en la Casa de Justicia, para verificar el uso de la aplicación y registro de información. </t>
  </si>
  <si>
    <t xml:space="preserve">Verifica la información del servicio directamente con la entidad responsable. </t>
  </si>
  <si>
    <t xml:space="preserve">Gestión de PQRDS y/o observaciones por parte de entes externos. </t>
  </si>
  <si>
    <t xml:space="preserve">Verificar, analizar y mitigar la causa raíz de la PQRDS y/o observación. </t>
  </si>
  <si>
    <t xml:space="preserve"> Tomar las acciones de mejora la oportunidad la calidad, disponibilidad y veracidad de la información de los servicios. </t>
  </si>
  <si>
    <t xml:space="preserve">Inadecuada atención a la población de Victima de Conflicto Armado </t>
  </si>
  <si>
    <t>1) Desconocimiento de la información de esta población por parte de la funcionarios.
2) Limitación en los recursos humano, financieros y tecnológicos para estos servicios. 
3) Fallas en las herramientas ofimática durante el registro de la población. 
4) Deficiencia articulación en la comunicación con otras entidades.
5) Limitación en el acceso a la información por parte de fuentes externas.</t>
  </si>
  <si>
    <t>1) Insatisfacción del usuarios
2) Faltas disciplinarias
3) Perdida de credibilidad
4) Reproceso</t>
  </si>
  <si>
    <t>Aplicación de lineamientos relacionados con los servicios y atención a los ciudadanos victimas de conflicto armado.</t>
  </si>
  <si>
    <t>Enlace Municipal de Victimas</t>
  </si>
  <si>
    <t xml:space="preserve">Desarrollar las actividades y prestar atención oportuna y de calidad a los ciudadanos victimas de conflicto armado de acuerdo a la información documentada del proceso. </t>
  </si>
  <si>
    <t>Tomar las acciones correctivas para mejorar el servicios a los ciudadanos</t>
  </si>
  <si>
    <t>Registro de atención a los ciudadanos</t>
  </si>
  <si>
    <t xml:space="preserve">Revisar las actividades documentada relacionadas con la atención de ciudadanos de victimas de conflicto armado. </t>
  </si>
  <si>
    <t xml:space="preserve">Verifica la información del servicio directamente el ciudadano. </t>
  </si>
  <si>
    <t>Registro de la información de la población victima de conflicto armado atendida</t>
  </si>
  <si>
    <t xml:space="preserve">Registrar toda la información de los ciudadanos victimas de conflicto armado para hacer seguimiento a la atención prestada por los profesionales responsables de esta actividad. </t>
  </si>
  <si>
    <t xml:space="preserve">Gestión de PQRDS relacionada con la atención a los ciudadanos de victimas de conflicto armado. </t>
  </si>
  <si>
    <t xml:space="preserve">Verificar, analizar  y eliminar las desviaciones identificadas en la atención a los ciudadanos.  </t>
  </si>
  <si>
    <t>GESTIÓN DE TICS</t>
  </si>
  <si>
    <t>Robo / Hurto (físico) de equipos de cómputo: PC, PORTÁTILES, SERVIDORES, IMPRESORAS Y DEMÁS EQUIPOS DE LA PLATAFORMA TECNOLÓGICA</t>
  </si>
  <si>
    <t>Tecnológico</t>
  </si>
  <si>
    <t xml:space="preserve">1) Falta de controles en la salida e ingreso de equipos de cómputo a las instalaciones de la Alcaldía
2) No plaqueteo de todos los equipos de cómputo que pertenecen a la Alcaldía 
3) Los equipos de cómputo no cuentan con un localizador
4.) Siniestro (saqueos, vandalismo, ect)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</si>
  <si>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delictvios</t>
  </si>
  <si>
    <t>Plaqueteo de equipos de cómputo
Cargue de imagen institucional en BIOS de los equipos de cómputo a contratar
Instalar dispositivos de localización para los equipos
Crear política junto con la empresa de vigilancia para el control de activos de la entidad</t>
  </si>
  <si>
    <t>Secretaría General
Director de TIC´s-CTEI</t>
  </si>
  <si>
    <t>Al adquirir el equipo de cómputo</t>
  </si>
  <si>
    <t>Verificar el inventario de equipos de cómputos de la Alcaldía que cumplen con los controles implementados</t>
  </si>
  <si>
    <t>Implementar las medidas necesarias para que todos los equipos de cómputo cumplan con los controles existentes</t>
  </si>
  <si>
    <t>Inventario de Hardware de la Alcaldía</t>
  </si>
  <si>
    <t>Robo / Hurto  y/o secuestro de información electrónica: CORREO ELECTRÓNICO, BASES DE DATOS, APLICATIVOS</t>
  </si>
  <si>
    <t>Seguridad de la Información</t>
  </si>
  <si>
    <t xml:space="preserve">1) El programa antivirus de la Alcaldía está desactualizado
2) Falta de capacitación al personal sobre los riesgos informáticos
3) Debilidades en el Firewall de la Alcaldía
4) Utilización de equipos de cómputo externos
</t>
  </si>
  <si>
    <t>1) Perdida de la información 
2) Infestación de equipos con virus 
3) Ingreso indebido de terceros a la información institucional
4) Disminución de la capacidad de respuesta a la ciudadanía</t>
  </si>
  <si>
    <t xml:space="preserve">Realizar backup de la información institucional, mediante herramientas de (backup y recuperación de información) de forma periódica
Capacitación al personal en Seguridad informática
Contratatción anual de actualización del Firewall y antivirus para la Alcaldía  
</t>
  </si>
  <si>
    <t>Contar con el recurso para realizar el contrato anual de actualización del Firewall y Antivirus</t>
  </si>
  <si>
    <t>Contrato de actualización del Firewall y de Antivirus</t>
  </si>
  <si>
    <t>Continuar con la ejecución del control y monitoreo del contexto del proceso para evitar riesgos emergentes</t>
  </si>
  <si>
    <t>Virus / Ejecución no autorizado de programas</t>
  </si>
  <si>
    <t>1) No renovación del contrato de Licencia de consola de antivirus 
2) Licencia de Consola de Antivirus desactualizada (por proceso de contrato inoportuno)
3) Equipos de cómputo no ingresados al dominio de la Alcaldía
4) Falta de seguimiento de los protocolos de seguridad por parte de los Funcionarios y Contratistas de la Alcaldía
5) Utilización de programas no autorizados /software pirata
6) Utilización de unidades de almacenamiento externas sin escaneo
7) Debilidades en el Firewall de la Alcaldía
8) Antivirus desactualizado (Proveedor de servicios no realiza actualizaciones necesarias)</t>
  </si>
  <si>
    <t xml:space="preserve">1) Pérdida de la información 
2) Infestación de equipos con virus
3) Infestación de los Sistemas de Información y Servidores
4) Afectación del Servicio prestado por la Alcaldía a la Comunidad
</t>
  </si>
  <si>
    <t xml:space="preserve">Adquisición de antivirus licenciado para monitorear equipos de cómputo, usuarios de red
Verificación de instalación de antivirus en todos los equipos de cómputo y Servidores de la Alcaldía.
Copias de seguridad la información que reposa en los equipos de cómputo de la Alcaldía
Monitoreo a Consolas de Seguridad Perimetral de la Alcaldía (Antivirus y Firewall) con el fin de identificar cualquier posible ataque informático y evitar que se propague.
Capacitación al personal en Seguridad informática
</t>
  </si>
  <si>
    <t>Director de TIC - CTeI</t>
  </si>
  <si>
    <t>Catástrofes Naturales (Sismo, Inundaciones), incendio.</t>
  </si>
  <si>
    <t>1) Desastres naturales no prevenidos por parte del municipio
2) Infraestructura defectuosa, con grietas, goteras que permiten el ingreso de agua o que no son sismo resistentes
 3.) Obras de adecuación a las instalaciones físicas</t>
  </si>
  <si>
    <t>1) Daño de Equipos de Cómputo
2) Daño del Cableado Estructurado
3) Daño en Equipos del Datacenter, ocasionando fallas en el servicio de internet
4) Afectación del Servicio prestado por la Alcaldía a la Comunidad</t>
  </si>
  <si>
    <t>Copias de seguridad la información que reposa en los equipos de cómputo de la Alcaldía</t>
  </si>
  <si>
    <t xml:space="preserve">Realizar el backup de la información de acuerdo con los tiempos estipulados </t>
  </si>
  <si>
    <t>Seguimiento a los copias de seguridad realizadas trimestralmente</t>
  </si>
  <si>
    <t>Registros de BackUp realzados
Formato Monitoreo a Servicios Tecnológicos</t>
  </si>
  <si>
    <t>Falta de Refrigeración del Centro de Cómputo</t>
  </si>
  <si>
    <t xml:space="preserve">1) Daño del Sistema de Refrigeración
2) Daño de UPS que controla del Sistema de Refrigeración
3) Falla del servicio de Energía
</t>
  </si>
  <si>
    <t>1) Sobrecalentamiento de los Equipos del Centro de Computo
Daño de Equipos del (Servidores, sistemas de comunicaciones y sistemas de almacenamiento)
2) Pérdida de servicio de internet
3) Inseguridad Informática
4) Caida de Servicios (Telefonía IP, sistemas de información)</t>
  </si>
  <si>
    <t>Revisión periódica del funcionamiento de los equipos de refrigeración
Realizar mantenimiento al Sistema de Refrigeración por lo menos 2 veces al año</t>
  </si>
  <si>
    <t>Revisar periódicamente el funcionamiento del sistema de refrigeración y equipos asociados</t>
  </si>
  <si>
    <t>Seguimiento a las revisiones periódicas realizadas</t>
  </si>
  <si>
    <t>Formato seguimiento a servicios Tecnológicos</t>
  </si>
  <si>
    <t>Problemas con los equipos de Cómputo y/o Servidores</t>
  </si>
  <si>
    <t>1) Problemas eléctricos
2) Problemas de Hardware
3) Falta de mantenimiento preventivo de los Equipos de Cómputo
4) Demora en la adquisición de repuestos e insumos, para equipos de cómputo, servidores
5) Adquisición de equipos de cómputos que no cumple con las características necesarias para ofrecer un buen servicio en la Alcaldía
6) Utilización de Licencias vencidas
7) Antivirus con firmas de virus desactualizadas
8)Siniestro (Vandalismo)</t>
  </si>
  <si>
    <t>1) Disminución de la capacidad de respuesta a la ciudadanía
2) Inseguridad de la Información</t>
  </si>
  <si>
    <t xml:space="preserve">Revisión periódica del funcionamiento de los Equipos de Cómputo y Servidores Institucionales
Mantenimiento preventivo y correctivo a Equipos de Cómputo y Servidores </t>
  </si>
  <si>
    <t>Planeación de las necesidades de mantenimiento preventivo de los equipos de cómputo y Servidores de la Alcaldía</t>
  </si>
  <si>
    <t>Seguimiento al fruncimiento de los Equipos de Cómputo y Servidores de la Alcaldía</t>
  </si>
  <si>
    <t>Perdida de información Institucional</t>
  </si>
  <si>
    <t xml:space="preserve">
1) Utilización de equipos de cómputo externos
2) Mal manejo de sistemas y herramientas por parte de los funcionarios.
3) Utilización de programas no autorizados / software pirata
4) Falta de definición de perfil, privilegios y restricciones del personal, para acceso a servicios de red, servicio de correo electrónico, aplicativos.
5) Falta de respaldo de información de equipos de cómputo y servidores
6) Infección de sistemas de información a través de unidades de almacenamiento externas sin escaneo
7) Manejo inadecuado de contraseñas (inseguras, no cambiar, compartidas)
8) Herramienta de Almacenamiento y Recuperación de Datos dañada.
 9)  Ataques cibernéticos
</t>
  </si>
  <si>
    <t xml:space="preserve">1) Disminución de la capacidad de respuesta a la ciudadanía
2) Pérdida de la credibilidad y confianza en la Alcaldía
</t>
  </si>
  <si>
    <t xml:space="preserve">Capacitación al Talento Humano en Seguridad Informática
Definición de Perfiles, privilegios y restricciones del personal para acceso a servicios de red, servicio de correo electrónico y aplicativos
Realización de BackUps con la Herramienta de almacenamiento y recuperación de Datos
Implementación de Herramientas de Seguridad Informática Tipo DLP (Prevención de Pérdida de la Información)
</t>
  </si>
  <si>
    <t>Director de TIC - CTeI
Secretaria General y/o Director de Gestión Humana</t>
  </si>
  <si>
    <t>Establecer políticas para la definición de perfiles, privilegios y restricciones del personal a acceso a servicios de red, servicios de correos, aplicativos y equipos PC
Contar con la herramienta de Almacenamiento y recuperación de datos actualizada y en perfecto funcionamiento
Realizar capacitación al Talento Humano en seguridad Informática</t>
  </si>
  <si>
    <t>Seguimiento a Ejecución de la Herramienta de Almacenamiento y Recuperación de Datos</t>
  </si>
  <si>
    <t>BackUps de Información de Equipos de la Alcaldía mediante la Herramienta de Almacenamiento y Recuperación de datos</t>
  </si>
  <si>
    <t>Falla técnica en la Red cableada y/o inalámbrica  del servicio de internet</t>
  </si>
  <si>
    <t xml:space="preserve">1) Red cableada o inalámbrica expuesta a acceso no autorizado
2) Falta de mantenimiento preventivo a la Red Cableada o inalámbrica de la Alcaldía
3) Falta de Equipos, partes y suministros para suplir necesidades de la Red Cableada e Inalámbrica de la Alcadía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</si>
  <si>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</si>
  <si>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Mantenimiento preventivo a la Red Cableada e inalámbrica de la Alcaldía
y Contratación de la Adquisición de partes y suministros para suplir necesidades institucionales</t>
  </si>
  <si>
    <t>Contar con los equipos, partes y suministros necesarios para realizar el mantenimiento preventivo a la Red Cableada e Inalámbrica de la Alcaldía</t>
  </si>
  <si>
    <t>Apropiación del  recurso para la compra de equipos, partes y suministros para el mantenimiento preventivo de la Red cableada e Inalámbrica de la Alcaldía</t>
  </si>
  <si>
    <t>Red Cableada e Inalámbrica del servicio de internet en funcionamiento óptimo</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</si>
  <si>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</si>
  <si>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t>
  </si>
  <si>
    <t>1) Afectación del Servicio prestado por la Alcaldía a la Comunidad
2) Imagen institucional negativa</t>
  </si>
  <si>
    <t>Contratación oportuna del Servicio de Hosting para la Página Web</t>
  </si>
  <si>
    <t>Contar con el recurso necesario para realiza la contratación del Servicio de Hosting de la Página Institucional</t>
  </si>
  <si>
    <t>Apropiación del Recurso para la contratación del servicio de  Hosting de la Página Institucional</t>
  </si>
  <si>
    <t>Página Institucional en funcionamiento óptimo</t>
  </si>
  <si>
    <t>Fallo técnico correo electrónico institucional</t>
  </si>
  <si>
    <t>1) Realización del proceso contractual inoportunamente
2) Fallas técnicas del proveedor de servicios de correo electrónico</t>
  </si>
  <si>
    <t>1) No cumplimiento de metas y objetivos Institucionales
2) Afectación del Servicio prestado por la Alcaldía a la Comunidad
3) Imagen institucional negativa</t>
  </si>
  <si>
    <t>Contratación oportuna del Licencias para Correo Institucional</t>
  </si>
  <si>
    <t>Director de TIC - CTeI
Secretario General y/o
Director de Contratación</t>
  </si>
  <si>
    <t>Contar con el recurso necesario para realiza la contratación del Servicio de Correos</t>
  </si>
  <si>
    <t>Apropiación del Recurso para la contratación del servicio de correos</t>
  </si>
  <si>
    <t>Licencias de Correos Actualizadas</t>
  </si>
  <si>
    <t>No contar con el personal suficiente para atender las necesidades de Soporte a las diferentes Dependencias de la Alcaldía</t>
  </si>
  <si>
    <t xml:space="preserve">1) Falta de Planeación del Talento Humano de la Entidad (Personal de planta idóneo para suplir las necesidades de la Entidad)
2) No contar con Recursos para la Contratación de Personal bajo la modalidad de CPS para todo el período
3) Falta de Capacitación al Talento Humano para que realice las diferente funciones de la Dependencia
4) Emergencia sanitaria producto de Virus, pandemias o enfermedades </t>
  </si>
  <si>
    <t>1) No cumplimiento de metas y objetivos Institucionales
2) Afectación del Servicio prestado por la Alcaldía a la Comunidad
3) Imagen institucional negativa
4) Sobrecarga laboral</t>
  </si>
  <si>
    <t xml:space="preserve">Planeación del Talento Humano </t>
  </si>
  <si>
    <t>Director de TIC - CTeI
Secretario General y/o
Director de Gestión Humana</t>
  </si>
  <si>
    <t>Contar con el talento humano suficiente para atender las necesidades de la Dirección de TICS
Programación del personal para atender las diferentes solicitudes</t>
  </si>
  <si>
    <t>Revisión de las necesidades de personal en la Dependencia</t>
  </si>
  <si>
    <t>Manual de Funciones
Contratos de OPS</t>
  </si>
  <si>
    <t>Acomodación de pliegos de contratos para favorecer a posibles contratistas en la celebración de contratos de la Dependencia</t>
  </si>
  <si>
    <t>Soborno - Recibir dadiva.
Tráfico de influencia o amiguismo
Falta de rotación de personal.
Presión de un Jefe o superior inmediato para realizar acomodaciones a contratos</t>
  </si>
  <si>
    <t>1) Detrimento de recursos públicos.
2) Adquisición de servicios, recursos físicos o informáticos innecesarios 
3) Perdida de la credibilidad  y confianza en la Alcaldía por parte de la comunidad
4) Acciones disciplinarias, penales, administrativas y fiscales
5) Imagen institucional negativa</t>
  </si>
  <si>
    <t>Inducción, Capacitación y Reinducción al Personal, en temas de anticorrupción y compromiso institucional</t>
  </si>
  <si>
    <t>Contar con un personal altamente motivado y comprometido institucionalmente</t>
  </si>
  <si>
    <t>Implementar políticas de transparencia, integridad y no tolerancia con la corrupción</t>
  </si>
  <si>
    <t>Lista de Asistencia a Capacitaciones 
Certificados de cursos de Anticorrupción</t>
  </si>
  <si>
    <t>GESTIÓN DE EVALUACION Y MEJORA</t>
  </si>
  <si>
    <t>Inadecuada atención a los requerimientos al no remitir los planes de mejoramiento y avances producto de las auditorias efectuadas por la Oficina de Control Interno</t>
  </si>
  <si>
    <t>1) Incumplimiento normativo 
2) No mejoramiento a la gestión 
3) Remisión a Control Disciplinario Interno</t>
  </si>
  <si>
    <t xml:space="preserve">Seguimiento a los requerimiento y avances de planes de mejora por parte de la Oficina de Control Interno. </t>
  </si>
  <si>
    <t xml:space="preserve">Dueño de proceso 
Funcionarios de la Oficina de Control Interno </t>
  </si>
  <si>
    <t>Bimensual</t>
  </si>
  <si>
    <t>Oficiar al dueño de proceso  avance de seguimiento al Plan de mejoramientos, quien debe remitir las evidencias de la ejecución del plan y firmar para su aprobación.</t>
  </si>
  <si>
    <t>Remitir  a Control Disciplinario Interno los responsables del plan de mejoramiento que no han  remitido avances ni seguimiento a las actividades definidas en el Plan.</t>
  </si>
  <si>
    <t xml:space="preserve">Cuadro de seguimiento y avances definido por la Oficina de Control Interno. </t>
  </si>
  <si>
    <t xml:space="preserve">Implementar un nuevo control de seguimiento, para identificar de manera oportuna los planes de mejoramiento que no han generado avances en las actividades definidas. </t>
  </si>
  <si>
    <t>Revisar los planes de mejoramiento remitidos y verificar su han tenido avance en las actividades.</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</si>
  <si>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</si>
  <si>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</si>
  <si>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</si>
  <si>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1) Pérdida de imagen institucional. 
2)  Reprocesos.
3) Demora en la entrega de informes. 
4) Demora en las obligaciones contractuales. (Pagos a contratistas)</t>
  </si>
  <si>
    <t>Seguimiento a las solicitudes de recursos de papelería, mantenimiento de equipos tecnológicos.</t>
  </si>
  <si>
    <t xml:space="preserve">Asistente técnica de la Secretaria </t>
  </si>
  <si>
    <t xml:space="preserve">Mantener los recursos suficientes para dar respuesta a las necesidades del proceso y mantener actualizado y en óptimas condiciones los equipos tecnológicos. </t>
  </si>
  <si>
    <t xml:space="preserve">Inmediatamente, se debe realizar el seguimiento a las solicitudes y generar comunicación oficial para conocer el estado de la solicitud. </t>
  </si>
  <si>
    <t>Comunicaciones oficiales de solicitud  y correos electronico.</t>
  </si>
  <si>
    <t xml:space="preserve">Informar a la Alta Dirección las fallas en el proceso debido a la insuficiencia de recursos y las consecuencias de no tomar medida correctiva a esta situación. </t>
  </si>
  <si>
    <t xml:space="preserve">Informar al Secretario los recursos requeridos para la toma de decisiones. </t>
  </si>
  <si>
    <t xml:space="preserve">Condiciones inhadecuadas para el uso optimo de la maquinaria a a alquilar. </t>
  </si>
  <si>
    <t xml:space="preserve">1) Terrenos en malas condiciones para el uso optimo de la maquinaria. 
2) Falta de garantias para que se garantice el uso adecuado y la vida util de la maquinaria. </t>
  </si>
  <si>
    <t xml:space="preserve">1) Daños en la maquinaria. 
2) Detrimiento patrimonial.
3) Demoras en otras obras, por falta de disponibilidad de la maquinaria. </t>
  </si>
  <si>
    <t>Verificar que el trabajo esté acorde con el tipo de maquinaria solicitada y la disponibilidad de la maquinaria.</t>
  </si>
  <si>
    <t xml:space="preserve">Secretaría de Infraestructura y Obras Públicas. </t>
  </si>
  <si>
    <t>Mantener en condiciones optimas la maquinaria, garantizar el mejor uso durante su vida util.</t>
  </si>
  <si>
    <t>Inmediatamente se recibe la solicitud se verifica el trabajo a realizar y la disponibilidad de la maquinaria.</t>
  </si>
  <si>
    <t>Respuesta a solicitud</t>
  </si>
  <si>
    <t xml:space="preserve">En caso de que se presenten daños en la maquinaria, en la solicitud quedan evidencias del estado de la entrega de la maquinaria. </t>
  </si>
  <si>
    <t xml:space="preserve">Insuficiente disponibilidad de materiales o insumos para realizar los mantenimientos de bajo impacto.  </t>
  </si>
  <si>
    <t xml:space="preserve">1) Inadecuada planeación de los materiales necesarios a utilizar, para los estudios previos de contrato de papeleria. </t>
  </si>
  <si>
    <t xml:space="preserve">1) Incumplimiento en las actividades de mantenimiento planificadas.
2) Demoras en el procedimiento de mantenimiento de bajo impacto. </t>
  </si>
  <si>
    <t xml:space="preserve">Estudios previos de contrato de papeleria según historial de uso de materiales de contratos anteriores. </t>
  </si>
  <si>
    <t xml:space="preserve">Mantener disponibilidad adecuada de materiales e insumos en la ferreteria. </t>
  </si>
  <si>
    <t xml:space="preserve">Si el material o insumo no esta disponible en ferreteria se solicita o se gestiona el material en otros lugares. </t>
  </si>
  <si>
    <t xml:space="preserve">Estudio previo </t>
  </si>
  <si>
    <t xml:space="preserve">En caso de no tener insumos disponibles de ferreteria se gestionas de otrs fuentes. </t>
  </si>
  <si>
    <t xml:space="preserve">Informar al secretario para realizar la planeación adecuada de materiales. </t>
  </si>
  <si>
    <t xml:space="preserve">Daños externos a terceros por ejecución de las actividades de mantenimiento de vias </t>
  </si>
  <si>
    <t>1) Ejecución inadecuada de los controles para realizar las actividades.
2) Perdida de la buena imagen institutcional</t>
  </si>
  <si>
    <t xml:space="preserve">1) Perdidas monetarias, de imagen institutcional o de recursos.
 </t>
  </si>
  <si>
    <t xml:space="preserve">Supervisión del contrato de obra, inspector y procedimiento de control de afectados. </t>
  </si>
  <si>
    <t>semestral</t>
  </si>
  <si>
    <t>Mejorar la imagen institucional y mantener a las partes interesadas satisfechas</t>
  </si>
  <si>
    <t xml:space="preserve">En caso de daños a terceros se genera un arreglo en comun acuerdo. </t>
  </si>
  <si>
    <t>supervisión de obra</t>
  </si>
  <si>
    <t xml:space="preserve">Supervisión tecnica de obra. </t>
  </si>
  <si>
    <t>Informar a los interesados</t>
  </si>
  <si>
    <t>GESTIÓN DE TALENTO HUMANO</t>
  </si>
  <si>
    <t>Gestionar y administrar el Talento humano de la Alcaldía Municipal de Cajicá mediante la definición de las políticas y procedimientos de selección y desarrollo de personal de acuerdo con la normatividad vigente para asegurar la disponibilidad competencia y formación de los funcionarios buscado la prestación de servicios eficaces, eficientes y efectivo, orientados a lograr el cumplimiento de los objetivos institucionales.</t>
  </si>
  <si>
    <t xml:space="preserve">Decisiones ajustadas relacionadas con la administración y desarrollo de personal para favorecer intereses propios a un tercero. </t>
  </si>
  <si>
    <t xml:space="preserve">1) Amiguismo
2) Presión de superiores
3) Trafico de influencias. 
4) Información documentada desactualizada. 
5) Deficiencia en el recurso humano para atender a las solicitudes de clientes internos. 
6) Cambio en la normatividad.
7) Falta de claridad en los procedimientos internos del proceso. 
8) Desinterés de los funcionarios a participar en las actividades del proceso. </t>
  </si>
  <si>
    <t>1) Perdida de la imagen institucional
2) Perdida de idoneidad en la administración de talento humano. 
3) Funcionarios no satisfechos. 
4) Sanciones disciplinarias.</t>
  </si>
  <si>
    <t xml:space="preserve">Listas de chequeo y verificación de requisitos para la toma de decisiones. </t>
  </si>
  <si>
    <t>Director de Gestión Humana
Profesional Universitario</t>
  </si>
  <si>
    <t>Comparar los requisitos con las evidencias para garantizar el cumplimiento y la idoneidad del proceso, para tomar las decisiones administrativas o de desarrollo de personal.</t>
  </si>
  <si>
    <t>Reportar inmediatamente la inconsistencia y tomar acciones de mejora</t>
  </si>
  <si>
    <t>Lista de verificación de requisitos</t>
  </si>
  <si>
    <t xml:space="preserve">Revisar los procedimientos internos del proceso y definir estrategias de comunicación interna para lograr mayor participación de los funcionarios y lograr retroalimentación y mejorar el proceso. </t>
  </si>
  <si>
    <t xml:space="preserve">Recursos limitados para el desarrollo de los programas establecidos.
</t>
  </si>
  <si>
    <t>1) Presupuesto limitado para el desarrollo de actividades de bienestar y de capacitación, conforme a necesidades identificadas.
2) Parte del presupuesto fue utilizado para atender situaciones administrativas derivadas de la emergencia sanitaria o por cambios normativos. 
3) Surgen actividades adicionales, derivadas del análisis y desarrollo de los procesos</t>
  </si>
  <si>
    <t xml:space="preserve">1) Desarrollo limitado de capacitaciones que impide el mejoramiento continuo de las competencias del personal.
2)  No se alcanza la cobertura total de personal en las actividades de capacitación </t>
  </si>
  <si>
    <t>Encuesta de identificación de necesidades de bienestar y capacitaciones</t>
  </si>
  <si>
    <t>Director de Gestión Humana</t>
  </si>
  <si>
    <t xml:space="preserve"> De acuerdo a los resultados de encuesta de identificación de necesidades de bienestar y capacitaciones, con base en la información se elaboran los planes institucionales</t>
  </si>
  <si>
    <t>Reportar inmediatamente el hallazgo que pueda interferir en el proceso  y tomar acciones de mejora</t>
  </si>
  <si>
    <t>Encuestas</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</si>
  <si>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</si>
  <si>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Realizar la provisión de  recursos adicionales para los imprevistos que se puedan presentar.
Realizar el traslado de recursos de acuerdo a la contingencia</t>
  </si>
  <si>
    <t>Seguimiento a los recursos  presupuestales  designados al desarrollo de los programas de capacitación y bienestar de la entidad.</t>
  </si>
  <si>
    <t xml:space="preserve">Director de Gestión Humana
</t>
  </si>
  <si>
    <t xml:space="preserve">Velar por la ejecución y cobertura de los planes institucionales </t>
  </si>
  <si>
    <t>Seguimiento al cronograma de los planes institucionales.</t>
  </si>
  <si>
    <t xml:space="preserve">Seguimiento de los indicadores de los planes institucionales </t>
  </si>
  <si>
    <t xml:space="preserve">De acuerdo a los resultados verificar las brechas con la planeación. </t>
  </si>
  <si>
    <t xml:space="preserve">Reporte indicadores de seguimiento de los planes </t>
  </si>
  <si>
    <t xml:space="preserve"> Desconocimiento de Normatividad</t>
  </si>
  <si>
    <t>1) Imprecisión en la regulación que da lugar a diferentes interpretaciones</t>
  </si>
  <si>
    <t>1) Falta Disciplinaria
2) Sanciones
3) Demandas asociadas a la entidad
4) Demora en las actividades</t>
  </si>
  <si>
    <t>Capacitación de los funcionarios en las actualizaciones de la normativa</t>
  </si>
  <si>
    <t>Director de Gestión Humana- Funcioanrios de la Administración Municipal</t>
  </si>
  <si>
    <t>Velar por el corercto cumplimiento de la normatividad legal vigente</t>
  </si>
  <si>
    <t>Normograma</t>
  </si>
  <si>
    <t>Realizar la revisión del normograma y mantenerlo actualizado</t>
  </si>
  <si>
    <t>Verificar la normatividad legal vigente  y actualizar el normograma en los tiempos establecidos</t>
  </si>
  <si>
    <t>Verificación del proceso - Autocontrol</t>
  </si>
  <si>
    <t>Velar por el corercto cumplimiento de la normatividad legal vigente y ejecución de los procedimiento del procedo de Talento Humano</t>
  </si>
  <si>
    <t>Fuga o perdida de la información.</t>
  </si>
  <si>
    <t>1)  Mala intención de terceros .
2) Por daño de equipos de computo (Fluctuaciones eléctricas, cortos circuitos, vandalismo)
3) Por olvido de las personas.</t>
  </si>
  <si>
    <t xml:space="preserve">1) Reprocesos en el desarrollo de las actividades
2) Implicaciones legales 
3) Falta de información actualizada </t>
  </si>
  <si>
    <t>Lineamientos y Soportes de entrega,  préstamo, solicitud y radicación de documentos</t>
  </si>
  <si>
    <t xml:space="preserve">Director de Gestión Humana
Profesional Universitario
Técnicos Administrativos
Auxiliar administrativo
Contratistas de apoyo a la Gestión </t>
  </si>
  <si>
    <t xml:space="preserve">Garantizar la conservación, reserva y buen manejo de la información </t>
  </si>
  <si>
    <t xml:space="preserve">Soportes de entrega, radicación 
</t>
  </si>
  <si>
    <t xml:space="preserve">Establecer control y seguimiento especifico de la documentación </t>
  </si>
  <si>
    <t xml:space="preserve">Realizar back up de la información </t>
  </si>
  <si>
    <t xml:space="preserve">No se permite  sustraer documentación física de ninguna dependencia por motivos de confidencialidad y custodia de la misma </t>
  </si>
  <si>
    <t>Deficiencia en el desempeño laboral</t>
  </si>
  <si>
    <t xml:space="preserve">1) Incumplimiento de funciones y objetivos por parte de cada uno de los empleados y/o funcionarios que ocupan los cargos de la Entidad.
2) Falta de conocimiento </t>
  </si>
  <si>
    <t>1) Deficiencias de los procesos
2) Baja calidad de los productos y/o servicios
3) Incumplimiento de objetivos institucionales
4) Desconocimiento del personal de los objetivos institucionales</t>
  </si>
  <si>
    <t>Acompañamiento y seguimiento de los objetivos concertados, formatos en plataforma y cumplimiento en la
evaluación del desempeño laboral en los tiempos establecidos</t>
  </si>
  <si>
    <t>Director de Gestión Humana
Profesional Universitario Gestión Humana
y todos Los funcionarios de la Administración Municipal de Cajicá</t>
  </si>
  <si>
    <t>Velar por el correcto desarrollo del proceso de Desempeño laboral teniendo en cuenta los lineamientos establecidos por la normatividad legal vigente</t>
  </si>
  <si>
    <t xml:space="preserve">Documentación en plataforma, actas de reunión </t>
  </si>
  <si>
    <t>Permanente seguimiento y control a los
resultados de las concertaciones y/o evaluaciones realizadas, velando por el cumplimiento de los lineamientos y normatividad establecida</t>
  </si>
  <si>
    <t>Verificar la situación a fin de determinar la estrategia a utilizar.
Reportar el caso a la Mesa de Apoyo de EDL</t>
  </si>
  <si>
    <t>Falencias en la liquidación de nóminas y pago de seguridad social</t>
  </si>
  <si>
    <t>1)  Generar información de nómina errada por no inclusión de las novedades de ingreso y retiro de funcionarios 
2)  Error de Digitación de la información.
3)  Fallas del software usado para la liquidación de la nómina</t>
  </si>
  <si>
    <t xml:space="preserve">1) Pagos errados en la nómina de funcionarios
2) Reprocesos
3) No atención al empleado en seguridad social por no informar la novedad
4) Sanciones para la entidad por incumplimiento de la legislación laboral
</t>
  </si>
  <si>
    <t>Seguimiento y Revisión periódica de las novedades administrativas del mes</t>
  </si>
  <si>
    <t>Director de Gestión Humana
Técnico Administrativo Gestión Humana</t>
  </si>
  <si>
    <t>Permanente</t>
  </si>
  <si>
    <t>Garantizar el pago correcto y oportuno de nómina, seguridad social y parafiscales mes a mes teniendo en cuenta las novedades administrativas</t>
  </si>
  <si>
    <t>Soporte relación cuadro novedades de nómina 
Situaciones Administrativas</t>
  </si>
  <si>
    <t>- Registro de novedades de nómina reportados en la documento correspondiente
- Revisión y seguimiento de la nomina
liquidada para pago.
-Registro de errores del aplicativo SYSMAN en la generación de la nómina</t>
  </si>
  <si>
    <t xml:space="preserve">- Reportar los posibles errores  tecnológicos que se puedan presentar a tiempo
- Verificar las novedades administrativas a tiempo </t>
  </si>
  <si>
    <t>Verificación del funcionamiento del Software de nómina (En línea o sin línea)</t>
  </si>
  <si>
    <t>Soporte tecnico</t>
  </si>
  <si>
    <t>Procedimientos de Nomina</t>
  </si>
  <si>
    <t>Aplicación de los lineamientos relacionados con las actividades de pago de nomina.</t>
  </si>
  <si>
    <t>GESTIÓN DE COMPRAS Y CONTRATACION</t>
  </si>
  <si>
    <t xml:space="preserve">Inadecuada adquisición del bien o servicio para la satisfacción de la necesidad de la entidad. </t>
  </si>
  <si>
    <t>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t>
  </si>
  <si>
    <t>1)  Suspensión del proceso de selección.
2) Reprocesos administrativos.
3) Declaratoria de desierta del proceso de selección. 
4) Terminación unilateral del contrato / Terminación anticipada del contrato.
4) Sanciones disciplinarias
5) Pedida de la imagen institucional por la no adquisición de bienes ni servicios.</t>
  </si>
  <si>
    <t>Revisión de los documentos soporte del proceso contractual por parte de los profesionales, Director y Asesor de la Dirección de Contratación.</t>
  </si>
  <si>
    <t>Profesionales, Director y Asesor  y Profesionales de la  Dirección de Contratación</t>
  </si>
  <si>
    <t>Verificar los soportes que entrega cada dependencia los criterios y fundamentos juridicos de la modalidad de selección contra las condiciones de los bienes y servicios a adquirir.</t>
  </si>
  <si>
    <t xml:space="preserve">Se informa a la dependencia responsable de la elaboaración de los soportes contractuales para hacer los ajustes y correcciones pertinentes. </t>
  </si>
  <si>
    <t xml:space="preserve">Registro de la devolución del expediente en libro de radicados.
Observaciones en el expediente. </t>
  </si>
  <si>
    <t>Comunicar al jefe inmediato para solicitar la investigación y proceder a las sanciones disciplinarias.</t>
  </si>
  <si>
    <t xml:space="preserve"> Fomento de la política de autocontrol del equipo de profesionales que integran la Dirección de Contratación</t>
  </si>
  <si>
    <t>Divulgación de la información documentada del proceso Compras y Contratación</t>
  </si>
  <si>
    <t>Todo los servidores publicos</t>
  </si>
  <si>
    <t>Capacitación continua a los supervisores sobre las normas y alcance del ejercicio de la supervisión</t>
  </si>
  <si>
    <t xml:space="preserve">Profundizar en los temas contractuales y lineamientos sobre las normas para ejercer la supervisión. </t>
  </si>
  <si>
    <t>Informar al supervisor los lineamientos</t>
  </si>
  <si>
    <t xml:space="preserve">Ejecutar las facultades y deberes del supervisor previa a la entrega o materialziación del servicio que se requiere para garantizar que la necesidad se supla. </t>
  </si>
  <si>
    <t>Supervisores de contratos</t>
  </si>
  <si>
    <t>Verificar los criterios definidos en el proceso contractual contra los bienes o servicios adquiridos.</t>
  </si>
  <si>
    <t xml:space="preserve">Informar al contratista para tomar las acciones correctivas. </t>
  </si>
  <si>
    <t>Comunicación externa con el requerimiento al contratista</t>
  </si>
  <si>
    <t>Aplicación de las garantias y clausulas establecidas en el contrato</t>
  </si>
  <si>
    <t>Se aplica la normatividad articulo 86 de la ley 1474 de 2011, clausula penal y de multas.</t>
  </si>
  <si>
    <t xml:space="preserve">Obligar al contratista al cumplimiento del objeto y condiciones del contrato. </t>
  </si>
  <si>
    <t>Comunicación externa con el requerimiento al contratista, a la aseguradora y en el expediente contractual</t>
  </si>
  <si>
    <t>Decisiones ajustadas a intereses propios o de terceros mediante la selección de contratistas que se puedan presentar en las distintas modalidades de contratación.</t>
  </si>
  <si>
    <t>1) Selección de un contratista que no cumpla con la totalidad de los requisitos habilitantes o se encuentren incursos en alguna inhabilidad o incompatibilidad.
2) Amiguismo
3) Trafico de influencias
4) Presión por jefe inmediato o un tercero.
5) Justificación de criterios a manera subjetiva.
6) Selección de contratistas que no cuenten con la capacidad financiera y/o técnica y/o jurídica
necesarias para la ejecución del contrato.</t>
  </si>
  <si>
    <t>1) Sanciones disciplinarias
2) Pedida de la imagen institucional
3) Riesgo jurídico para la Entidad 
4) Detrimento patrimonial</t>
  </si>
  <si>
    <t>Profesionales, Director y Asesor Dirección de Contratación.</t>
  </si>
  <si>
    <t xml:space="preserve">Garatizar la publicidad de los documentos del proceso en las plataformas definidas. </t>
  </si>
  <si>
    <t>Implementación de la plataforma Transaccional de contratación SECOP II</t>
  </si>
  <si>
    <t xml:space="preserve">Realizar proceso contractual por medio de la plataforma transnacional la cual es publica y garantiza el principio de transparencia. </t>
  </si>
  <si>
    <t>Informar al Director de Contratación para la toma de acciones de mejora.</t>
  </si>
  <si>
    <t xml:space="preserve"> Plataforma Transnacional SECOP II</t>
  </si>
  <si>
    <t>Seguimiento a los hallazgos de Auditorías Internas y Auditorías externas</t>
  </si>
  <si>
    <t>Jefe de Control Interno</t>
  </si>
  <si>
    <t>Realizar seguimiento a los hallazgos de Auditorías Internas y Auditorías externas para la acciones de mejora</t>
  </si>
  <si>
    <t>Informe de auditoria y planes de mejoramiento</t>
  </si>
  <si>
    <t>Convocatoria a las veedurias ciudadanas</t>
  </si>
  <si>
    <t>Director de Contratación
Ordenador de gasto</t>
  </si>
  <si>
    <t>Convocar a los ciudadanos que tengan interes en el ejecicio de la vigilancia del proceso contractual.</t>
  </si>
  <si>
    <t>Baja participación de los ciudadanos</t>
  </si>
  <si>
    <t>Divulgación de la convocatoria en el expediente</t>
  </si>
  <si>
    <t>Posibilidad de recibir o solicitar cualquier dádiva o beneficio a nombre propio o de terceros con el fin celebrar un contrato.</t>
  </si>
  <si>
    <t>1) Presiones indebida
2) Amiguismo
3) Trafico de influencias
4) Obtener un beneficio persona</t>
  </si>
  <si>
    <t>1) Sanciones disciplinarias
2) Pedida de la imagen institucional
3) Riesgo jurídico para la Entidad 
4) Enriquecimiento ilícito de contratistas y/o servidores públicos.</t>
  </si>
  <si>
    <t>Divulgación de las responsabilidades y sanciones legales que tiene los funcionarios públicos.</t>
  </si>
  <si>
    <t xml:space="preserve">Divulgación de las responsabilidades y sanciones legales que tiene los funcionarios públicos frente al incumplimiento de sus funciones </t>
  </si>
  <si>
    <t xml:space="preserve">Garantizar la divulgación y apropiación del codigo de integridad en los servidores publicos. </t>
  </si>
  <si>
    <t>Ineficacia en la sustentación técnica y economica por los líderes de la necesidad en cualquier modalidad de contratacion.                                                                                                         Decisiones ajustadas a intereses propios o de terceros en la contratación bajo la declaratoria de Emergencia Económica, Social y Ecológica y/o declaratoria de Urgencia manifiesta</t>
  </si>
  <si>
    <t>1)  Impersonalidad en el proceso, falta de celeridad, dispersión, falta de concentración y/o falta de información relevante; al implementar el trabajo en casa.     
2)Selección de un contratista que no cumpla con la idoneidad en sus actividades, o experiencia frente a los bienes o servicios a contratar 
3) Amiguismo o Trafico de influencias
4) Presión por jefe inmediato o un tercero.</t>
  </si>
  <si>
    <t>1) Sanciones disciplinarias
2) Desgaste Administrativo 3) Pedida de la imagen institucional
4) Riesgo jurídico para la Entidad 
5) Detrimento patrimonial</t>
  </si>
  <si>
    <t xml:space="preserve">Claridad cuantitativa, cualitativa y legal  en la solicitud y justificación  técnica y economica por los líderes de la necesidad en cualquier modalidad de contratacion.          </t>
  </si>
  <si>
    <t>Odenador del Gasto, Secretarios lideres de la necesidad, Miembros Consejo Territorial del Riesgo,  Profesionales Dirección de Contratación, Director y Asesor Dirección de Contratación.</t>
  </si>
  <si>
    <t>Eficacia en los soportes que entrega cada dependencia, cumpliendo con los lineamientos técnicos y jurídicos emitidos desde el orden nacional, departamental, municipal;  así como los determinados por los entes de control</t>
  </si>
  <si>
    <t xml:space="preserve">Verificar desde los incios y como base, desde  el Consejo Terrirtorial del Riesgo y/o  los lideres de la necesidad,  si hay debilidad en el  Plan de acción e inadecuadas justificaciones  juridicas,  estadisticas,  geograficas, poblacionales, técnicas o económicas para soportar la contratación a fin de hacer los ajustes y correcciones pertinentes. </t>
  </si>
  <si>
    <t xml:space="preserve">Circulares  y memorandos, mensajes via email                                                           Registro de la devolución del expediente en libro de radicados.
Observaciones al expediente.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</si>
  <si>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</si>
  <si>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</si>
  <si>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Verificación de requisitos y máxima publicidad en la información sobre la contratacion con ocasión  a la declaratoria de Emergencia Económica, Social y Ecológica y/o declaratoria de emergencia</t>
  </si>
  <si>
    <t>Secretarios lideres de la necesidad, Miembros Consejo Territorial del Riesgo, Profesionales Dirección de Contratación, Director y Asesor Dirección de Contratación.</t>
  </si>
  <si>
    <t>Garantizar la veeduría ciudadana, y el fortalecimiento de la transparencia en la contratacion con ocasión  a la declaratoria de Emergencia Económica, Social y Ecológica y/o declaratoria de emergencia</t>
  </si>
  <si>
    <t xml:space="preserve">Informar a los entes de control </t>
  </si>
  <si>
    <t>Divulgación de la contratación en las plataformas establecidas para su publicación.
Rendición del  informe de contrataos celebrados a entes de control en los aplicativos dispuestos por los mismos.</t>
  </si>
  <si>
    <t>Activar auditorías internas  en tiempo real para los contratos de que se suscriban, precisamente por la naturaleza excepcional de la situación y la magnitud de la emergencia.</t>
  </si>
  <si>
    <t xml:space="preserve">Realizar seguimiento a los hallazgos de Auditorías Internas  para  tomar las acciones de mejora en el tiempo perentorio </t>
  </si>
  <si>
    <t>Concentración en una sola plataforma de toda la información relativa a la contratacion con ocasión  a la declaratoria de Emergencia Económica, Social y Ecológica y/o declaratoria de emergencia</t>
  </si>
  <si>
    <t xml:space="preserve">          Director de Contratación
Ordenador de gasto
Jefe de Control Interno</t>
  </si>
  <si>
    <t>Convocar a los ciudadanos que tengan interés en el ejercicio de la vigilancia del proceso contractual.</t>
  </si>
  <si>
    <t>Participación mediática de los grupos políticos de oposición, generando desinformación a los ciudadanos. Falta de neutralidad. Abusos de poder</t>
  </si>
  <si>
    <t>Divulgación de la contratación</t>
  </si>
  <si>
    <t>GESTIÓN DE DESARROLLO TERRITORIAL</t>
  </si>
  <si>
    <t xml:space="preserve">Inadecuada implementación de políticas, normas, estándares y planes urbanísticos del Municipio para garantizar el ordenamiento territorial. </t>
  </si>
  <si>
    <t xml:space="preserve">1) Constantes cambios normativos.
2) Diferentes interpretaciones de la normatividad.
3) Falta de criterios unificados. 
4) Fallas en los recursos tecnológicos durante la consulta de las normas. 
5) Inadecuada definición y asignación de funciones y responsabilidades de acuerdo a los perfiles profesionales. 
</t>
  </si>
  <si>
    <t>1) Aumento en la queja de los ciudadanos.
2) Sanciones disciplinarias.
3) Reprocesos</t>
  </si>
  <si>
    <t>Visto buenos de los conceptos emitidos por los profesionales a partir de la aplicación de los procedimientos del Proceso de Desarrollo Territorial</t>
  </si>
  <si>
    <t xml:space="preserve">Director de Desarrollo Territorial 
Profesional Universitario </t>
  </si>
  <si>
    <t xml:space="preserve">A partir de  la aplicación de los procedimientos y la interpretación de las normas urbanísticas generar los conceptos y solicitar visto bueno por el jefe inmediato </t>
  </si>
  <si>
    <t xml:space="preserve">Siempre se debe solicitar el visto bueno del jefe inmediato sobre el concepto de la aplicación al caso especifico. </t>
  </si>
  <si>
    <t>Concepto y respuesta a la solicitudes</t>
  </si>
  <si>
    <t xml:space="preserve">Fortalecer y generar espacios para compartir los conocimientos relacionados con la aplicación de la norma urbanística aplicable al Municipio </t>
  </si>
  <si>
    <t xml:space="preserve">Comunicar los casos de estudio, antecedentes o lecciones aprendidas relacionadas con los conceptos urbanísticos </t>
  </si>
  <si>
    <t xml:space="preserve">Reuniones de seguimiento, capacitación en la normatividad urbanística aplicable al Municipio </t>
  </si>
  <si>
    <t xml:space="preserve">Generar espacios para capacitar y dar directrices para la interpretación y aplicación de la norma urbanística y unificar los conceptos y criterios para su correcta aplicación. </t>
  </si>
  <si>
    <t xml:space="preserve">Se programan espacios con los asesores y abogados para unificar criterios y conceptos. </t>
  </si>
  <si>
    <t>Listados de asistencia. 
Acta de reunión
Circulares</t>
  </si>
  <si>
    <t xml:space="preserve">Gestión de quejas o reclamos relacionadas con las solicitudes de conceptos urbanísticos y ordenamiento territorial. </t>
  </si>
  <si>
    <t xml:space="preserve">Dar respuesta a la queja o reclamo relacionadas con las solicitudes urbanísticas aplicadas al Municipio. </t>
  </si>
  <si>
    <t xml:space="preserve"> Revisar las solicitudes y unificar los criterios para la aplicación. </t>
  </si>
  <si>
    <t xml:space="preserve">Decisiones ajustadas a intereses propios o de terceros a las solicitudes y conceptos urbanísticos y que afectan el ordenamiento territorial municipal. </t>
  </si>
  <si>
    <t>1) Tráfico de influencia
2) Presión por parte de un superior o un tercero. 
3) Deficiencia en los sistemas de información. 
4) Carencia en recurso humano.  
5) Soborno - Extorsión</t>
  </si>
  <si>
    <t>Visto buenos de las respuestas a las solicitudes y conceptos emitidos por los profesionales a partir de la aplicación de los procedimientos del Proceso de Desarrollo Territorial</t>
  </si>
  <si>
    <t xml:space="preserve">Fortalecer y generar espacios para compartir los conocimientos relacionados con la aplicación de la norma urbanística aplicable al Municipio.
Socializar el código de integridad y la normatividad relacionado con el código disciplinario. </t>
  </si>
  <si>
    <t xml:space="preserve">Divulgación y socialización del código de integridad y Plan Anticorrupción y Atención al Ciudadano. </t>
  </si>
  <si>
    <t>Gestión de PQRD o denuncias por decisiones ajustadas y afectación no correcta en el ordenamiento territorial municipal.</t>
  </si>
  <si>
    <t>Dar gestión a la PQRDS o denuncia relacionada con la decisión del concepto o solicitudes relacionadas con el ordenamiento territorial por parte de la Dirección de Desarrollo Territorial de la  Secretaria de Planeación</t>
  </si>
  <si>
    <t xml:space="preserve"> Tomar las acciones de mejora y dar respuesta inmediata  a la PQRDS.</t>
  </si>
  <si>
    <t xml:space="preserve">Uso indebido de la información privilegiada para agilizar a los trámites o proceso para un beneficio propio o un tercero. </t>
  </si>
  <si>
    <t>1) Tráfico de influencia
2) Presión por parte de un superior o un tercero. 
3) Deficiencia en los sistemas de información. 
4) Dadivas
5) Soborno - Extorsión</t>
  </si>
  <si>
    <t>Asignación de consecutivo de radicación y registro en el sistema de información de correspondencia.</t>
  </si>
  <si>
    <t>Técnico administrativo de la Dirección de Desarrollo Territorial</t>
  </si>
  <si>
    <t xml:space="preserve">Asignar un consecutivo a las solicitudes que son radicadas en la Dirección de Desarrollo Territorial, para garantizar la trazabilidad durante el estudio y contralar el tiempo de respuesta. </t>
  </si>
  <si>
    <t xml:space="preserve">Se radica inmediatamente la solicitud y entra a estudio. </t>
  </si>
  <si>
    <t>Número de radicado de la solicitud.</t>
  </si>
  <si>
    <t xml:space="preserve">Fortalecer el control relacionado con la revisión de los requisitos de las solicitudes allegados por el usuario a la Dirección de Desarrollo Territorial. 
Sensibilizar sobre las responsabilidades disciplinarias, fiscales y penales de los funcionarios.
</t>
  </si>
  <si>
    <t>Divulgación de las responsabilidades y sanciones legales que tiene los funcionarios públicos frente al incumplimiento de sus funciones 
Adelantar las rotaciones correspondientes al personal de la oficina de atención al ciudadano.</t>
  </si>
  <si>
    <t>Retraso en tramites y solicitudes en la dependencia debido al estado de emergencia declarado a nivel nacional por el 
COVID-19</t>
  </si>
  <si>
    <t>1) Declaración de Pandemia por COVID-19 el dia 11 de marzo del 2020 por parte de la Organización Mundial de la Salud (OMS)
2) Estado de emergencia declarado mediante la Resolución No 385 del día 17 de marzo del 2020 a nivel nacional por parte del Ministerio de Salud y Protección Social
3)La alcaldía municipal determino el día 17 de marzo del 2020 mediante el Decreto 059 el cierre de los despachos de las dependencias del sector central y descentralizado del municipio, asi como la suspención de la atención presencial a público.
4)La alcaldía municipal determino el día 18 de marzo del 2020 mediante el Decreto 061 suspender los términos de los tramites administrativos y procesales que se adelantan en la Alcaldía Municipal de Cajicá
5) La Alcaldia municipal meiante Decreto No.083 del 15 de mayo de 2020, reactiva la atención al público y restringe el acceso de funcionarios al 30% de las personas adscritas</t>
  </si>
  <si>
    <t xml:space="preserve">1) Implementación de procedimientos por medios virtuales limitados al acceso de los solicitantes a los canales elctronicos
2) La atención al publico para trámites de licencias se realizara de forma presencial, disminuyendo el horario y con el cumplimiento de las medidas de bioseguridad
3)Los posibles retrasos en tramites y revisiones por parte del personal que pueda verse afectado por las limitaciones generadas para dar cumplimiento de las medidas de bioseguridad por COVID-19
</t>
  </si>
  <si>
    <t xml:space="preserve">Divulgación de los medios dispuestos para la atención al publico , asi mismo realizar acompañamiento a las personas que no pueden aceder a los canales virtuales </t>
  </si>
  <si>
    <t xml:space="preserve">Fortalecer los canales de atención al publico
Fortalecer las herramientas tecnologicas para la revision y avance de los tramites de la direccion </t>
  </si>
  <si>
    <t>Fortalecer y generar espacios para compartir los medios de atencion a publico por la pandemia del COVID-19</t>
  </si>
  <si>
    <t>Revisar los casos particulares y las solicitudes de aquellas personas que no puedan acceder a los medios de atención dispuestos para cada trámite</t>
  </si>
  <si>
    <t xml:space="preserve">ALCALDÍA MUNICIPAL DE CAJICÁ 
SISTEMA INTEGRADO DE GESTIÓN </t>
  </si>
  <si>
    <t>PROCESO DE GESTIÓN ESTRATEGICA</t>
  </si>
  <si>
    <t>FORMATO MAPA INSTITUCIONAL DE RIESGOS</t>
  </si>
  <si>
    <t>CÓDIGO: GES-FM009</t>
  </si>
  <si>
    <t>Versión: 2</t>
  </si>
  <si>
    <t>FECHA: 25/10/2019</t>
  </si>
  <si>
    <t>Fecha de Actualización:</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</si>
  <si>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</si>
  <si>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</si>
  <si>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</si>
  <si>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</si>
  <si>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</si>
  <si>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</si>
  <si>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Apoyar a las Secretarías del Despacho en los temas jurídicos y en la defensa judicial y extrajudicial de la administración para evitar el daño antijurídico</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</si>
  <si>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</si>
  <si>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Fortalecer la calidad educativa del municipio gestionando actividades, programas, proyectos y así mejorar los índices sintéticos de calidad.</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</si>
  <si>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</si>
  <si>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Garantizar el correcto funcionamiento de la Plataforma Tecnológica y adecuados niveles de Seguridad y Privacidad de la información con el fin de apoyar la prestación oportuna de los servicios de las Secretarías y Dependencias de la Alcaldía Municipal de Cajicá permitiendo brindar un mejor servicio a los Ciudadanos, cumpliendo con los más altos estándares de calidad y la normatividad vigente.</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</si>
  <si>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</si>
  <si>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Realizar el trámite para la adquisición de los bienes y/o servicios requeridos para la ejecución del Plan de, garantizando el cumplimiento de las especificaciones definidas y la transparencia en el proceso.</t>
  </si>
  <si>
    <t>Establecer los lineamientos para hacer cumplir la normatividad Urbanística vigente y la relacionada con el espacio público de los ciudadanos del Municipio de Cajicá.</t>
  </si>
  <si>
    <t>Dueño de proceso / Enlace de calidad</t>
  </si>
  <si>
    <t>Secretario de Salud / Director de Aseguramiento/ Desarrollo y Servicios de Salud / Director de Salud Publica</t>
  </si>
  <si>
    <t>1) Falta de talento humano encargado del seguimiento a los planes de mejora
2) Falta de compromiso por parte de los lideres de proceso. 
3) Deficiencia en los recursos tecnológicos para agilizar el análisis de los planes de mejora.
4) Cambio de normatividad relacionada con seguimiento y mejora.
5) Exigencia de informes repetitivos por los organismos de control
5) Cambios de administración
6) Entrega de información incompleta por parte del dueño del proceso</t>
  </si>
  <si>
    <t>1) No se cuenta con un censo real de establecimientos objeto de IVC pos-pandemia
2) Duplicadad en la información recolectada.
3) Falta de validacion de la calidad del dato
4) Falta de personal en la secretaria de salud 
4) Contratación no oportuna de los técnicos que realizan las visitas</t>
  </si>
  <si>
    <t xml:space="preserve">Secretario de Salud / Director (a) de Salud Publica / Director (a) de Aseguramiento </t>
  </si>
  <si>
    <t xml:space="preserve">Contar con personal encargado de la planificación y seguimiento al plan sector salud, garantizando la continuidad y el cumplimiento a los requisitos establecidos por el Ministerio de Salud y Protección Social. </t>
  </si>
  <si>
    <t xml:space="preserve">Manual de Funciones / Soportes de capacitacion o asistencias tecnicas/ Documentos contratos e informes de gestion. </t>
  </si>
  <si>
    <t>Secretario de Salud 
Director de Aseguramiento, Desarrollo y Servicios de Salud
Director de Salud Publica</t>
  </si>
  <si>
    <t>Fortalecer el seguimiento a los procesos de oportunidad y calidad en la prestacion de servicios de salud a poblacion subsidiada.</t>
  </si>
  <si>
    <t>Secretario de Salud 
Director de Aseguramiento,</t>
  </si>
  <si>
    <t>Adecuado seguimiento a la prestacion de servicios de salud a poblacion subsidiada</t>
  </si>
  <si>
    <t xml:space="preserve"> Tomar las acciones de mejora la oportunidad y calidad del servicio.</t>
  </si>
  <si>
    <t>Actas e informes de seguimiento
Planes de mejoramiento</t>
  </si>
  <si>
    <t xml:space="preserve">Gestión de PQRDS relacionadas con la oportunidad y calidad de los servicios de salud brindada en el Municipio de Cajicá. </t>
  </si>
  <si>
    <t xml:space="preserve">Ajustar los procedimientos y lineamientos del proceso de Gestión de Salud, para desarrollar las actividades relacionada con la atención y acceso oportuno y de calidad a los servicios de salud. </t>
  </si>
  <si>
    <t xml:space="preserve">1) Cierre de las IED paso a 100% virtualdad 
2) No contar con los buses del municipio en optmo estado para cobertura y prestacion del servicio
3) no contar con las monitaras para que se cubra la prestacion del 100% del servicio </t>
  </si>
  <si>
    <t xml:space="preserve">1) Escasez de recursos físicos, tecnológico y de talento humano.
2) Inadecuada planeación.
3) Desconocimiento de las actividades que se deben desarrollar en el proceso. </t>
  </si>
  <si>
    <t>Secretario de Hacienda 
Dirección de Rentas y Jurisdicción Coactiva 
Dirección Financiera</t>
  </si>
  <si>
    <t>Para la vigencia 2021, todos los informes financieros fueron presentados a los entes de control con la calidad requerida y en los términos establecidos.</t>
  </si>
  <si>
    <t>El riesgo no ha tenido ningún cambio, a pesar de las dificultadas presentadas por la situación del país con respecto al virus COVID-19. No se presenta en la vigencia 2021.</t>
  </si>
  <si>
    <t>Para la vigencia 2021 no se presentaron situaciones de cobros indebidos durante el proceso de recaudo público. 
• Se realizó seguimiento semanal a la ejecución de los procedimientos de cobro persuasivo y coactivo".</t>
  </si>
  <si>
    <t>Para la vigencia 2021 se cumplió a totalidad con la meta de recaudo propuesta. 
• Se realizó actualización del estatuto tributario municipal mediante Acuerdo 012 de 2020.
• Semanalmente se realizó seguimiento al progreso en las metas de recaudo. 
• Se realizó seguimiento semanal a la ejecución de los procedimientos de cobro persuasivo y coactivo".</t>
  </si>
  <si>
    <t>Funcionarios Comisarías de Familia</t>
  </si>
  <si>
    <t>A la fecha no se ha materializado el riesgo. Se cuenta con el equipo intrdisiciplinario para el funcionamiento y apoyo a las Comisarías de Familia. Las Comisarías  de Familia adelantan actuaciones y decisiones administrativas bajo la garantía del debido proceso.</t>
  </si>
  <si>
    <t>La Secretaría de Desarrollo social recibió asesoría y orientación por parte de profesionales de la Dirección de Contratación en aspectos relacionados con procesos contractuales.
Proceso de supervisión permenente de contratos. 
Adición y/o prorrogas de contratos para la continuidad de  servicios y oferta institicional de programas sociales.</t>
  </si>
  <si>
    <t>Secretario de Infraestructura y Obras Públicas</t>
  </si>
  <si>
    <t>Maria Angelica Gonzalez
Secretaria de Salud</t>
  </si>
  <si>
    <t>Se adelantaron procesos de contratacion para apoyar lo erlacionado con la planeacion en slaud ( OPS 295-298-221)</t>
  </si>
  <si>
    <t>.Se realizo ajuste a los procedimeintos del proceso de gestion en salud.
.Se realizo OPS para apoyar el seguimiento y control a prestadores
. Se dio tramite y respuesta a las PQRS que sobre prestacion de servicios se han presentado a la fecha.</t>
  </si>
  <si>
    <t>Cleyen Avellaneda
Directora de Salu Publica</t>
  </si>
  <si>
    <t>Si</t>
  </si>
  <si>
    <t xml:space="preserve">Censo de establecimientos no actualizado </t>
  </si>
  <si>
    <t>Se realizo seguimiento a las solicitudes sanitarias recibidas para lo cual se realizaron varias OPS que permitieran dar oportunidad y resolutividad a las mismas.</t>
  </si>
  <si>
    <t xml:space="preserve">Notificacion RIPS
Estadisticas vitales
Analisis de informacion de Morbi-mortatlidad </t>
  </si>
  <si>
    <t>Teniendo en cuenta el proceso de pos pandemia de cierre y apertura de establecimientos se ha dificultado la actualizacion del censo de establecimientos del municipio.
Para mitigacion del riesgo se realizaron basicamente dos acciones; 1,Contratacion de OPS para el area de salud ambiental que dieran tramite a las visitas sanitarias a establecimientos de manera oportuna 2, Se inicio la estructuracion de un software de georreferenciacion para la proxima vigencia</t>
  </si>
  <si>
    <t>Riego materializado por secuelas propias de la condicion de la pandemia, teniendo en cuenta los picos presentados en el año a  nivel mundial y al no AUTOCUIDADO de la poblacion a pesar de la educacion masiva al respecto.
Para la mitigacion del riesgo en lo competente al ente territorial se adelanto la contratacion varias OPS ( Medico, enfermeras, auxiliares) que permitieran la ejecucion del plan de accion proyectado para la vigencia.</t>
  </si>
  <si>
    <t>Directora de Desarrollo Territorial</t>
  </si>
  <si>
    <t xml:space="preserve">Se realiza revisión de cambios de Norma y divulgación al equipo de trabajo y se genera actualización en los procedimientos </t>
  </si>
  <si>
    <t>No se han reportado casos que identifiquen la materialización del riesgo</t>
  </si>
  <si>
    <t>Incremento en tiempos de respuesta a los trámites de licencias por las restricciones generadas de la Emergencia Sanitaria por COVID-19 y  aislamiento de algunos colaboradores</t>
  </si>
  <si>
    <t>Se implementó la realización de reuniones programadas de manera virtual y presencial para la atención de solicitudes y consultas relacionadas con los trámites.
Se realizó organización de grupo de trabajo para mejorar los tiempos de respuesta</t>
  </si>
  <si>
    <t>Secretario de Ambiente y Desarrollo Rural</t>
  </si>
  <si>
    <t>Bitacora de tractor: Suspensión temporal del servicio de parceladora y rastrillo.</t>
  </si>
  <si>
    <t>Se realizó el mantenimiento correspondiente a los implementos del tractor afectados y se prestó el servicio correspondiente a los usuarios que lo habían solicitado.
Los demás servicios del proceso de Gestión de  Ambiente y Desarrollo Rural se han prestado de manera oportuna y con la calidad requerida.</t>
  </si>
  <si>
    <t>Se han realizado los reportes de seguimiento a plan de desarrollo que han sido requeridos, se ha realizado la actualización de proyectos cuando esto ha sido necesario y se reportan y analizan los indicadores establecidos para el proceso.</t>
  </si>
  <si>
    <t>Las acciones, actividades, servicios y demás actuaciones de la Secretaría de Ambiente y Desarrollo Rural y su proceso de Gestión de Ambiente y Desarrollo Rural, son realizadas teniendo en cuenta y dando cumplimiento a la normatividad nacional vigente, sentencias, órdenes, PBOT , Comités, Consejos y demás mandatos de obligatorio cumplimiento aplicables (ambiental, agropecuaria, bienestar animal y tenencia responsable de animales).
Se realiza revisión y actualización constante del normograma de la Secretaría de Ambiente y Desarrollo Rural.</t>
  </si>
  <si>
    <t>Desde la Secretaría de Ambiente y Desarrollo Rural y su proceso de Gestión de Ambiente y Desarrollo Rural,  se realiza la asignación de casos a personal idoneo,  se realiza la revisión y aprobación de respuestas por parte del Secretario de Despacho, y cuando sea requerido se realizará el análisis de situaciones atipícas que no cumplan los procedimientos establecidos, las cuales no se han presentado hasta el momento. Lo anterior con el fin de ejercer control y mitigar el riesgo de corrupción.</t>
  </si>
  <si>
    <t>Directora de Planeación Estratégica</t>
  </si>
  <si>
    <t xml:space="preserve">Se ha realizado seguimiento periodido al Plan de Desarrollo, se realizaron planes de acción de mejora para cerrar la brechan en el cumplimineto de las metas y lograr cumplir con lo programado del año. </t>
  </si>
  <si>
    <t xml:space="preserve">La divulgación de las politicas, planes y normas ha facilitado el cumplimiento de los objetivos estrategicos. </t>
  </si>
  <si>
    <t xml:space="preserve">Los lideres de proceso han desempeñado la responsabilidad de desarrollar información documentada de acuerdo a los requeridos y acorde a la normatividad vigente. </t>
  </si>
  <si>
    <t xml:space="preserve">Director de Gestión Humana </t>
  </si>
  <si>
    <t>Se han realizado los controles y seguimiento estipulado</t>
  </si>
  <si>
    <t xml:space="preserve">Se designan los recursos para el desarrollo de los planes institucionales y se ejecutan de acuerdo a cronograma </t>
  </si>
  <si>
    <t>Secretaría Juridica</t>
  </si>
  <si>
    <t xml:space="preserve">Ahora bien, en atención a  las recomendaciones  dadas  por  la  Agencia  Nacional  de  Defensa  Jurídica  del  Estado,  a través de la Circular Externa 05 del 27 de septiembre de 2019, la Secretaria Jurídica  elaboró la política de prevención de daño antijurídico para la vigencia 2020 a 2021 documento estructurado con fundamento en el análisis de las condenas judiciales impuestas con mayor frecuencia, los procesos judiciales en curso  y solicitud de conciliaciones prejudiciales, entre otras fuentes de información, que fue aprobada en Sesión del día 09 de octubre de 2020 por parte del Comité Conciliación y Defensa Jurídica del Municipio de Cajicá como consta en el Acta N° 14, de acuerdo con sus funciones. 
Mediante Resolucion 054 de 2021  por medio del cual se adopto la poliiica de daño antijurico 2020 a 2021, donde se establecieron actividades de monitero y contrrol del Municipio de Cajicá.
Se han desarrollado dos comites de conciliacion mensuales donde  se siguen las actividades de monitoreo
</t>
  </si>
  <si>
    <t>Se solicito a la Direccion de Tics, la aduisicion de aplicativo para la notificacion electronico.
A la fecha  no se ha presentado procesos disciplinarios con ocasión a la indebida notificacion</t>
  </si>
  <si>
    <t xml:space="preserve">Bimensualmente se ha realizado el cambio de contaseña de los equipos de computo en especial el relacionado con los procesos discipliarios 
Se emitio circular frente al manejo de la informacion por parte de los funcionartios.
</t>
  </si>
  <si>
    <t>Direccion de Atencion Integral al Usuario y PQRS</t>
  </si>
  <si>
    <t>Se realizaron los seguimientos y observaciones en su momento</t>
  </si>
  <si>
    <t xml:space="preserve">No se ha tenido ni evidenciado casos </t>
  </si>
  <si>
    <t>Jefe Oficina de Control Interno</t>
  </si>
  <si>
    <t>Está en proceso de seguimiento y es motivo de emisión de memorando mensual por parte de la Oficina de Control Interno.
Durante lo corrido de la vigencia 2021. se han emitido 18 memorandos solicitando y/o reiterando los avances a los PM tanto internos como externos.  1 Acción Preventiva frente a la actualización para el trámite de los PM de la Contrarolia de Cundinamarca, a la fecha (16/12/2021), se han realizado 42 Auditorias, de las cuales se han radicado 34 PM,  se encuentra pendientes por radicar 8 Planes de Mejoramiento.    En cuanto a los avances se han venido presentando de manera periodica, encontrandose a la fecha 51 hallazgos subsandos de un total de 98.</t>
  </si>
  <si>
    <t>Director Tics-Ctei</t>
  </si>
  <si>
    <t>Algunas impresoras han estado fallando por falta de cambio de los repuestos</t>
  </si>
  <si>
    <t>Se adelantó proceso para la compra de partes y suministros para la Alcaldía, pero quedó 3 veces desierto por lo tanto no se pudo realizar el mantenimiento correctivo a las impresoras con estas partes. Es improtante mencionar que se ha dado continuidad al servicio con otras impresoras que están en las Dependencias apoyando los procesos desarrollados en la Entidad.</t>
  </si>
  <si>
    <t>Hubo un daño en un tramo de la Fibra óptica que afectó el servicio de internet en algunas sedes de la Alcaldía</t>
  </si>
  <si>
    <t>El proveedor de servicios realizó el arreglo respectivo, volviendo a la normalidad el servicio al día siguiente</t>
  </si>
  <si>
    <t>Secretaría de Transporte y Movilidad</t>
  </si>
  <si>
    <t>Se actualizan las tarifas para taxis y colectivos en 2021, se hace auditoría y se verifica que se encuentran publicadas en cada vehículo, según informe.</t>
  </si>
  <si>
    <t>Promotores de seguridad vial, Secretario de Transporte y Movilidad y Director de seguridad vial.</t>
  </si>
  <si>
    <t>Secretario de Transporte y Movilidad y Director de Seguridad Vial y Coordinador de la Movilidad</t>
  </si>
  <si>
    <t xml:space="preserve">La Secretaría de Transporte y Movilidad a través del contratista encargado del tema de la señalización, más el experto en vías y Transporte, hacen seguimiento constante a las vías y entre otras cosas se determina la necesidad de señalización nueva, cambio por obsoleta o reubicación, previo concepto técnico de la situación. Adicionalmente, se tienen en cuenta solicitudes de la comunidad para garantizar la seguridad y movilidad de todos los actores viales. </t>
  </si>
  <si>
    <t>Director de seguridad vial y coordinador de la movilidad</t>
  </si>
  <si>
    <t>El seguimiento es constante mes a mes a través de los indicadores del observatorio nacional de seguridad vial de la Agencia Nacional de Seguridad Vial, observamos que los lesionados y fallecidos disminuyeron en un 31% y 33% respectivamente, gracias a las estrategias utilizadas por la secretaría de transporte y movilidad y las demás entidades que apoyan estas campañas en vía como: Accenorte, ANSV, Cemex y el constante trabajo de los miembros de la secretaría.</t>
  </si>
  <si>
    <t>Alisson Bautitsta Directora de educacion continua</t>
  </si>
  <si>
    <t>No se materializa riesgo ver informe tecnico del procedimiento ver en el siguiente link:https://drive.google.com/drive/folders/18Avrl3FJMHwI35iYqOxJlhCDMhpY2QlD</t>
  </si>
  <si>
    <t>No se materializa riesgo ver informe tecnico del procedimiento. Ver el siguiente link https://drive.google.com/drive/folders/1gsSoqgv_kJh_KZCoPHH7DUDl9NyC6zzh</t>
  </si>
  <si>
    <t>No se matgerializa riesgo ver informe tecnico del procedimiento. Ver en el siguiente link: https://drive.google.com/drive/folders/1jthlZO1egXYP_quIZcMayrqjVtcZkpm8</t>
  </si>
  <si>
    <t>No se matgerializa riesgo ver informe tecnico del procedimiento. Ver el siguiente link: https://drive.google.com/drive/folders/1klUsHwRGoBoHhaJVNsMOQDktKpNuhHjP</t>
  </si>
  <si>
    <t>No se matgerializa riesgo ver informe tecnico del procedimiento. Ver en el siguiente link: https://drive.google.com/drive/folders/1pQL9wGQJmdQHeAThoK48C7KZwHc71Ywq</t>
  </si>
  <si>
    <t>Cristian Felipe Paez Zabala</t>
  </si>
  <si>
    <t xml:space="preserve">Jefe de Prensa </t>
  </si>
  <si>
    <t xml:space="preserve">Se realizaron las acciones pertinentes para evitar se materialize el riesgo </t>
  </si>
  <si>
    <t>Los productos enviados desde la oficina de prensa antes de ser publicados, se marcan como borrador para evitar se filtre información a terceros.</t>
  </si>
  <si>
    <t>No se presento ningún acontecimiento que provocara la materialización del riesgo.</t>
  </si>
  <si>
    <t xml:space="preserve">Profesional Universitario Casa de Justicia </t>
  </si>
  <si>
    <t xml:space="preserve">No aplica </t>
  </si>
  <si>
    <t xml:space="preserve">Dentro del plan de Desarrollo se estructuraron las estrategias para la formulaciòn y suscripcion de convenios con Entidades, con ocasiòn a la suscripcion de convenios con universidades a raiz de la Contingencia la entidades que operan de forma presencial no prestan servicios por estos medios, la antenciòn se ha realizado por medios virtuales. Adicionalmente se relaizó un convenio con la Fundación ARMONIA para la Resolución de conflictos la cual hace atención y capacitación virtual. </t>
  </si>
  <si>
    <t xml:space="preserve">Profesional Universitario Enlace de víctimas </t>
  </si>
  <si>
    <t xml:space="preserve">A pesar de la contingencia por la pandemia COVID-19, se ha dado continuidad a la atención y servicio de información de la población víctima del conflicto residente en Cajicá, de acuerdo con los lineamientos de la Alcaldía de Cajicá y la Unidad de Víctimas. La evidencia reposa en los registros de atención al ciudadano del Enlace de Víctimas - Secretaría de Gobierno y Participación Comunitaria. </t>
  </si>
  <si>
    <t xml:space="preserve">Secretaria General /Tecnico administrativo </t>
  </si>
  <si>
    <t xml:space="preserve">con los cambios admosfericos se entro el agua al  Archivo Central Municipal causando algunos daños en las cajas que continenen los archivos que alli se conservan  </t>
  </si>
  <si>
    <t>1. con el apoyo de la secretaria de Obras Públicas re realizo el mantenimeinto a la Infraestructura en las canaletas . 2. se elaboro el Programa de Manteniminento de las Instalaciones Fisicas, se socializó e integro al sistema de Gestión de Calidad, lo anterior teniendo en cuenta la No conformidad menor hecha por el ICONTEC en la auditoría de seguimiento 2021.</t>
  </si>
  <si>
    <t>Desde la dirección de contratación se han implementado capacitaciones, y se han emitido circulares en donde se ha fomentado la política de autocontrol para evitar la ocurrencia del riesgo, evidencias de ello son las circulares 5 a la 7 de 2021. Capacitación en matriz de riesgos</t>
  </si>
  <si>
    <t>Líderes de la necesidad/dirección de contratación</t>
  </si>
  <si>
    <t>Alta dirección</t>
  </si>
  <si>
    <t>Líderes de la necesidad</t>
  </si>
  <si>
    <t>Proceso</t>
  </si>
  <si>
    <t xml:space="preserve">Objetivo del proceso </t>
  </si>
  <si>
    <t>Descripción del riesgo</t>
  </si>
  <si>
    <t>Tipo de Riesgo</t>
  </si>
  <si>
    <t xml:space="preserve">Causas </t>
  </si>
  <si>
    <t>Consecuencias</t>
  </si>
  <si>
    <t>Zona de 
RIESGO INHERENTE</t>
  </si>
  <si>
    <t>Tipo de Control</t>
  </si>
  <si>
    <t xml:space="preserve">Descripción del Control </t>
  </si>
  <si>
    <t xml:space="preserve">Zona de 
RIESGO RESIDUAL </t>
  </si>
  <si>
    <t>Opción de Manejo</t>
  </si>
  <si>
    <t>Acciones frente a la valoración final</t>
  </si>
  <si>
    <t>Plan de Contingencia</t>
  </si>
  <si>
    <t>Responsable</t>
  </si>
  <si>
    <t>Materialización del riesgo</t>
  </si>
  <si>
    <t>Evidencia de la materialización</t>
  </si>
  <si>
    <t>Observaciones</t>
  </si>
  <si>
    <t>Informes de los promotores de seguridad vial y recorridos por las vías con mayor movilidad del municipio.</t>
  </si>
  <si>
    <t>Seguimiento permanente en vía, a través de cronograma de actividades por zonas de los promotores de seguridad vial. El tema de cultura ciudadana debe ser constante y permanente, no se obtienen resultados de forma inmediata, se ha continuado realizando la tarea a través de promotores de seguridad vial, pero se continúan presentando temas de falta de cultura vial en una proporción elevada.</t>
  </si>
  <si>
    <t>Fecha del reporte</t>
  </si>
  <si>
    <t xml:space="preserve">A la fecha  no ha finalizado el procedimiento para poder evidenciar la materializacion o no del riesgo. A la fecha  no ha finalizado el procedimiento para poder evidenciar la materializacion o no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</si>
</sst>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0"/>
      <name val="Arial"/>
      <family val="2"/>
    </font>
    <font>
      <sz val="12"/>
      <name val="Arial"/>
      <family val="2"/>
    </font>
    <font>
      <b/>
      <sz val="8"/>
      <name val="Arial"/>
      <family val="2"/>
    </font>
    <font>
      <sz val="10"/>
      <name val="Arial"/>
      <family val="2"/>
    </font>
    <font>
      <sz val="11"/>
      <name val="Arial"/>
      <family val="2"/>
    </font>
    <font>
      <sz val="9"/>
      <name val="Arial"/>
      <family val="2"/>
    </font>
    <font>
      <b/>
      <sz val="9"/>
      <name val="Arial"/>
      <family val="2"/>
    </font>
    <font>
      <sz val="8"/>
      <name val="Arial"/>
      <family val="2"/>
    </font>
    <font>
      <sz val="8"/>
      <name val="Calibri"/>
      <family val="2"/>
      <scheme val="minor"/>
    </font>
    <font>
      <sz val="8"/>
      <color rgb="FFFF0000"/>
      <name val="Arial"/>
      <family val="2"/>
    </font>
    <font>
      <sz val="8"/>
      <color theme="1"/>
      <name val="Arial"/>
      <family val="2"/>
    </font>
  </fonts>
  <fills count="20">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CCFFFF"/>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CCCC"/>
        <bgColor rgb="FFEA9999"/>
      </patternFill>
    </fill>
    <fill>
      <patternFill patternType="solid">
        <fgColor rgb="FFFFFF00"/>
        <bgColor indexed="64"/>
      </patternFill>
    </fill>
    <fill>
      <patternFill patternType="solid">
        <fgColor rgb="FFFFCCCC"/>
        <bgColor indexed="64"/>
      </patternFill>
    </fill>
    <fill>
      <patternFill patternType="solid">
        <fgColor rgb="FFFF0000"/>
        <bgColor indexed="64"/>
      </patternFill>
    </fill>
    <fill>
      <patternFill patternType="solid">
        <fgColor rgb="FF00B050"/>
        <bgColor indexed="64"/>
      </patternFill>
    </fill>
    <fill>
      <patternFill patternType="solid">
        <fgColor rgb="FFFFCCCC"/>
        <bgColor rgb="FFFFCCCC"/>
      </patternFill>
    </fill>
    <fill>
      <patternFill patternType="solid">
        <fgColor rgb="FFFFFFFF"/>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2">
    <xf numFmtId="0" fontId="0" fillId="0" borderId="0"/>
    <xf numFmtId="0" fontId="1" fillId="0" borderId="0"/>
  </cellStyleXfs>
  <cellXfs count="279">
    <xf numFmtId="0" fontId="0" fillId="0" borderId="0" xfId="0"/>
    <xf numFmtId="0" fontId="3" fillId="8" borderId="0" xfId="1" applyFont="1" applyFill="1" applyBorder="1"/>
    <xf numFmtId="0" fontId="4" fillId="3" borderId="1" xfId="1" applyFont="1" applyFill="1" applyBorder="1" applyAlignment="1" applyProtection="1">
      <alignment horizontal="center" vertical="center" wrapText="1"/>
      <protection hidden="1"/>
    </xf>
    <xf numFmtId="0" fontId="2" fillId="5" borderId="1" xfId="1" applyFont="1" applyFill="1" applyBorder="1" applyAlignment="1" applyProtection="1">
      <alignment horizontal="center" vertical="center" wrapText="1"/>
      <protection hidden="1"/>
    </xf>
    <xf numFmtId="0" fontId="2" fillId="3" borderId="1" xfId="1" applyFont="1" applyFill="1" applyBorder="1" applyAlignment="1" applyProtection="1">
      <alignment horizontal="center" vertical="center" wrapText="1"/>
      <protection hidden="1"/>
    </xf>
    <xf numFmtId="0" fontId="3" fillId="8" borderId="0" xfId="1" applyFont="1" applyFill="1" applyBorder="1" applyAlignment="1">
      <alignment horizontal="center" vertical="center" wrapText="1"/>
    </xf>
    <xf numFmtId="0" fontId="6" fillId="8" borderId="0" xfId="1" applyFont="1" applyFill="1" applyAlignment="1">
      <alignment horizontal="left" vertical="center" wrapText="1"/>
    </xf>
    <xf numFmtId="0" fontId="5" fillId="8" borderId="0" xfId="1" applyFont="1" applyFill="1" applyAlignment="1">
      <alignment horizontal="center" vertical="center" wrapText="1"/>
    </xf>
    <xf numFmtId="0" fontId="5" fillId="8" borderId="0" xfId="1" applyFont="1" applyFill="1" applyAlignment="1">
      <alignment vertical="center" wrapText="1"/>
    </xf>
    <xf numFmtId="0" fontId="5" fillId="18" borderId="0" xfId="1" applyFont="1" applyFill="1"/>
    <xf numFmtId="0" fontId="6" fillId="8" borderId="0" xfId="1" applyFont="1" applyFill="1" applyAlignment="1">
      <alignment horizontal="center" vertical="center" wrapText="1"/>
    </xf>
    <xf numFmtId="0" fontId="4" fillId="0" borderId="25" xfId="1" applyFont="1" applyBorder="1" applyAlignment="1">
      <alignment horizontal="center" vertical="center" wrapText="1"/>
    </xf>
    <xf numFmtId="0" fontId="4" fillId="0" borderId="25" xfId="1" applyFont="1" applyFill="1" applyBorder="1" applyAlignment="1" applyProtection="1">
      <alignment horizontal="center" vertical="center" wrapText="1"/>
      <protection hidden="1"/>
    </xf>
    <xf numFmtId="14" fontId="8" fillId="19" borderId="1" xfId="1" applyNumberFormat="1" applyFont="1" applyFill="1" applyBorder="1" applyAlignment="1">
      <alignment horizontal="center" vertical="center" wrapText="1"/>
    </xf>
    <xf numFmtId="0" fontId="7" fillId="8" borderId="0" xfId="1" applyFont="1" applyFill="1" applyAlignment="1">
      <alignment horizontal="center" vertical="center" wrapText="1"/>
    </xf>
    <xf numFmtId="0" fontId="7" fillId="8" borderId="0" xfId="1" applyFont="1" applyFill="1" applyAlignment="1">
      <alignment horizontal="left" vertical="center" wrapText="1"/>
    </xf>
    <xf numFmtId="0" fontId="7" fillId="8" borderId="0" xfId="1" applyFont="1" applyFill="1" applyAlignment="1">
      <alignment vertical="center" wrapText="1"/>
    </xf>
    <xf numFmtId="0" fontId="7" fillId="18" borderId="0" xfId="1" applyFont="1" applyFill="1" applyAlignment="1">
      <alignment vertical="center"/>
    </xf>
    <xf numFmtId="0" fontId="9" fillId="8" borderId="0" xfId="1" applyFont="1" applyFill="1" applyBorder="1" applyAlignment="1">
      <alignment horizontal="center" vertical="center"/>
    </xf>
    <xf numFmtId="0" fontId="4" fillId="13" borderId="1" xfId="1" applyFont="1" applyFill="1" applyBorder="1" applyAlignment="1" applyProtection="1">
      <alignment horizontal="center" vertical="center" wrapText="1"/>
      <protection hidden="1"/>
    </xf>
    <xf numFmtId="0" fontId="10" fillId="0" borderId="0" xfId="0" applyFont="1"/>
    <xf numFmtId="0" fontId="9" fillId="13" borderId="1" xfId="1" applyFont="1" applyFill="1" applyBorder="1" applyAlignment="1" applyProtection="1">
      <alignment horizontal="center" vertical="center" wrapText="1"/>
      <protection hidden="1"/>
    </xf>
    <xf numFmtId="0" fontId="9" fillId="14" borderId="1" xfId="1" applyFont="1" applyFill="1" applyBorder="1" applyAlignment="1">
      <alignment horizontal="center" vertical="center" wrapText="1"/>
    </xf>
    <xf numFmtId="0" fontId="9" fillId="0" borderId="1" xfId="1" applyFont="1" applyBorder="1" applyAlignment="1">
      <alignment horizontal="center" vertical="center"/>
    </xf>
    <xf numFmtId="0" fontId="11" fillId="8" borderId="0" xfId="1" applyFont="1" applyFill="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horizontal="left" vertical="center" wrapText="1"/>
    </xf>
    <xf numFmtId="0" fontId="9" fillId="0" borderId="10" xfId="0" applyFont="1" applyBorder="1" applyAlignment="1">
      <alignment horizontal="center" vertical="center"/>
    </xf>
    <xf numFmtId="0" fontId="9" fillId="15" borderId="11" xfId="0" applyFont="1" applyFill="1" applyBorder="1" applyAlignment="1">
      <alignment horizontal="center" vertical="center" wrapText="1"/>
    </xf>
    <xf numFmtId="0" fontId="9" fillId="16" borderId="10" xfId="0" applyFont="1" applyFill="1" applyBorder="1" applyAlignment="1">
      <alignment horizontal="center" vertical="center" wrapText="1"/>
    </xf>
    <xf numFmtId="0" fontId="9" fillId="16" borderId="10" xfId="0" applyFont="1" applyFill="1" applyBorder="1" applyAlignment="1">
      <alignment horizontal="left" vertical="center" wrapText="1"/>
    </xf>
    <xf numFmtId="0" fontId="9" fillId="8" borderId="0" xfId="1" applyFont="1" applyFill="1" applyBorder="1"/>
    <xf numFmtId="0" fontId="12" fillId="0" borderId="1" xfId="1"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12" fillId="10" borderId="5"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xf>
    <xf numFmtId="0" fontId="12" fillId="0" borderId="5" xfId="1" applyFont="1" applyFill="1" applyBorder="1" applyAlignment="1">
      <alignment horizontal="center" vertical="center" wrapText="1"/>
    </xf>
    <xf numFmtId="0" fontId="10" fillId="8" borderId="0" xfId="0" applyFont="1" applyFill="1" applyBorder="1" applyAlignment="1"/>
    <xf numFmtId="0" fontId="12" fillId="0" borderId="14" xfId="0" applyFont="1" applyBorder="1" applyAlignment="1">
      <alignment horizontal="center" vertical="center" wrapText="1"/>
    </xf>
    <xf numFmtId="0" fontId="12" fillId="8" borderId="1" xfId="0" applyFont="1" applyFill="1" applyBorder="1" applyAlignment="1">
      <alignment horizontal="center" vertical="center" wrapText="1"/>
    </xf>
    <xf numFmtId="0" fontId="0" fillId="0" borderId="0" xfId="0" applyAlignment="1">
      <alignment wrapText="1"/>
    </xf>
    <xf numFmtId="0" fontId="8" fillId="19" borderId="1" xfId="1" applyFont="1" applyFill="1" applyBorder="1" applyAlignment="1">
      <alignment horizontal="center" vertical="center" wrapText="1"/>
    </xf>
    <xf numFmtId="0" fontId="0" fillId="8" borderId="0" xfId="0" applyFill="1"/>
    <xf numFmtId="0" fontId="0" fillId="8" borderId="0" xfId="0" applyFill="1" applyAlignment="1">
      <alignment wrapText="1"/>
    </xf>
    <xf numFmtId="0" fontId="5" fillId="8" borderId="0" xfId="1" applyFont="1" applyFill="1" applyAlignment="1">
      <alignment wrapText="1"/>
    </xf>
    <xf numFmtId="0" fontId="5" fillId="8" borderId="0" xfId="1" applyFont="1" applyFill="1"/>
    <xf numFmtId="0" fontId="7" fillId="8" borderId="0" xfId="1" applyFont="1" applyFill="1" applyAlignment="1">
      <alignment vertical="center"/>
    </xf>
    <xf numFmtId="14" fontId="9" fillId="8" borderId="1" xfId="1" applyNumberFormat="1" applyFont="1" applyFill="1" applyBorder="1" applyAlignment="1">
      <alignment horizontal="center" vertical="center" wrapText="1"/>
    </xf>
    <xf numFmtId="0" fontId="9" fillId="8" borderId="1" xfId="1" applyFont="1" applyFill="1" applyBorder="1" applyAlignment="1">
      <alignment horizontal="center" vertical="center" wrapText="1"/>
    </xf>
    <xf numFmtId="0" fontId="9" fillId="8" borderId="1" xfId="1" applyFont="1" applyFill="1" applyBorder="1" applyAlignment="1">
      <alignment horizontal="center" vertical="center"/>
    </xf>
    <xf numFmtId="0" fontId="12" fillId="0" borderId="10" xfId="0" applyFont="1" applyBorder="1" applyAlignment="1">
      <alignment horizontal="center" vertical="center" wrapText="1"/>
    </xf>
    <xf numFmtId="0" fontId="9" fillId="0" borderId="2" xfId="1" applyFont="1" applyBorder="1" applyAlignment="1" applyProtection="1">
      <alignment horizontal="center" vertical="center" wrapText="1"/>
      <protection locked="0"/>
    </xf>
    <xf numFmtId="0" fontId="9" fillId="0" borderId="1" xfId="1" applyFont="1" applyBorder="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xf>
    <xf numFmtId="0" fontId="9" fillId="0" borderId="1" xfId="1" applyFont="1" applyBorder="1" applyAlignment="1">
      <alignment horizontal="center" vertical="center" wrapText="1"/>
    </xf>
    <xf numFmtId="0" fontId="9" fillId="10" borderId="4" xfId="1" applyFont="1" applyFill="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hidden="1"/>
    </xf>
    <xf numFmtId="0" fontId="9" fillId="0" borderId="2" xfId="1" applyFont="1" applyFill="1" applyBorder="1" applyAlignment="1">
      <alignment horizontal="center" vertical="center" wrapText="1"/>
    </xf>
    <xf numFmtId="0" fontId="9" fillId="0" borderId="1"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left" vertical="center" wrapText="1"/>
      <protection locked="0"/>
    </xf>
    <xf numFmtId="0" fontId="9" fillId="0" borderId="1" xfId="1" applyFont="1" applyFill="1" applyBorder="1" applyAlignment="1" applyProtection="1">
      <alignment horizontal="center" vertical="center" wrapText="1"/>
    </xf>
    <xf numFmtId="0" fontId="9" fillId="9" borderId="1" xfId="1" applyFont="1" applyFill="1" applyBorder="1" applyAlignment="1" applyProtection="1">
      <alignment horizontal="center" vertical="center" wrapText="1"/>
      <protection locked="0"/>
    </xf>
    <xf numFmtId="0" fontId="9" fillId="0" borderId="1" xfId="1" applyFont="1" applyFill="1" applyBorder="1" applyAlignment="1">
      <alignment horizontal="center" vertical="center" wrapText="1"/>
    </xf>
    <xf numFmtId="0" fontId="9" fillId="0" borderId="1" xfId="1" applyFont="1" applyFill="1" applyBorder="1" applyAlignment="1" applyProtection="1">
      <alignment horizontal="center" vertical="center" wrapText="1"/>
      <protection hidden="1"/>
    </xf>
    <xf numFmtId="0" fontId="9" fillId="12" borderId="4" xfId="1" applyFont="1" applyFill="1" applyBorder="1" applyAlignment="1" applyProtection="1">
      <alignment horizontal="center" vertical="center" wrapText="1"/>
      <protection locked="0"/>
    </xf>
    <xf numFmtId="0" fontId="9" fillId="12" borderId="4" xfId="1" applyFont="1" applyFill="1" applyBorder="1" applyAlignment="1">
      <alignment horizontal="center" vertical="center" wrapText="1"/>
    </xf>
    <xf numFmtId="0" fontId="9" fillId="0" borderId="2" xfId="1" applyFont="1" applyBorder="1" applyAlignment="1" applyProtection="1">
      <alignment horizontal="left" vertical="center" wrapText="1"/>
      <protection locked="0"/>
    </xf>
    <xf numFmtId="0" fontId="9" fillId="8" borderId="1" xfId="1" applyFont="1" applyFill="1" applyBorder="1" applyAlignment="1" applyProtection="1">
      <alignment horizontal="center" vertical="center" wrapText="1"/>
      <protection locked="0"/>
    </xf>
    <xf numFmtId="0" fontId="9" fillId="8" borderId="1" xfId="1"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15" borderId="4" xfId="0" applyFont="1" applyFill="1" applyBorder="1" applyAlignment="1">
      <alignment horizontal="center" vertical="center" wrapText="1"/>
    </xf>
    <xf numFmtId="14" fontId="9" fillId="8" borderId="2" xfId="0" applyNumberFormat="1" applyFont="1" applyFill="1" applyBorder="1" applyAlignment="1">
      <alignment horizontal="center" vertical="center" wrapText="1"/>
    </xf>
    <xf numFmtId="0" fontId="9" fillId="8" borderId="1" xfId="1" applyFont="1" applyFill="1" applyBorder="1" applyAlignment="1" applyProtection="1">
      <alignment horizontal="center" vertical="center" wrapText="1"/>
    </xf>
    <xf numFmtId="0" fontId="9" fillId="8" borderId="1" xfId="1" applyFont="1" applyFill="1" applyBorder="1" applyAlignment="1" applyProtection="1">
      <alignment horizontal="center" vertical="center" wrapText="1"/>
      <protection hidden="1"/>
    </xf>
    <xf numFmtId="0" fontId="9" fillId="8" borderId="2" xfId="1" applyFont="1" applyFill="1" applyBorder="1" applyAlignment="1" applyProtection="1">
      <alignment horizontal="center" vertical="center" wrapText="1"/>
      <protection hidden="1"/>
    </xf>
    <xf numFmtId="14" fontId="9" fillId="0" borderId="2" xfId="1" applyNumberFormat="1" applyFont="1" applyFill="1" applyBorder="1" applyAlignment="1">
      <alignment horizontal="center" vertical="center" wrapText="1"/>
    </xf>
    <xf numFmtId="14" fontId="9" fillId="0" borderId="5"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5" xfId="1" applyFont="1" applyFill="1" applyBorder="1" applyAlignment="1">
      <alignment horizontal="center" vertical="center"/>
    </xf>
    <xf numFmtId="14" fontId="9" fillId="0" borderId="3" xfId="1"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3" xfId="1" applyFont="1" applyFill="1" applyBorder="1" applyAlignment="1">
      <alignment horizontal="center" vertical="center"/>
    </xf>
    <xf numFmtId="0" fontId="7" fillId="0" borderId="19"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4" xfId="1" applyFont="1" applyBorder="1" applyAlignment="1">
      <alignment horizontal="center" vertical="center" wrapText="1"/>
    </xf>
    <xf numFmtId="0" fontId="8" fillId="17" borderId="20" xfId="1" applyFont="1" applyFill="1" applyBorder="1" applyAlignment="1" applyProtection="1">
      <alignment horizontal="center" vertical="center" wrapText="1"/>
      <protection hidden="1"/>
    </xf>
    <xf numFmtId="0" fontId="8" fillId="17" borderId="21" xfId="1" applyFont="1" applyFill="1" applyBorder="1" applyAlignment="1" applyProtection="1">
      <alignment horizontal="center" vertical="center" wrapText="1"/>
      <protection hidden="1"/>
    </xf>
    <xf numFmtId="0" fontId="8" fillId="17" borderId="1" xfId="1" applyFont="1" applyFill="1" applyBorder="1" applyAlignment="1" applyProtection="1">
      <alignment horizontal="center" vertical="center" wrapText="1"/>
      <protection hidden="1"/>
    </xf>
    <xf numFmtId="0" fontId="8" fillId="17" borderId="23" xfId="1" applyFont="1" applyFill="1" applyBorder="1" applyAlignment="1" applyProtection="1">
      <alignment horizontal="center" vertical="center" wrapText="1"/>
      <protection hidden="1"/>
    </xf>
    <xf numFmtId="0" fontId="8" fillId="0" borderId="1" xfId="1" applyFont="1" applyFill="1" applyBorder="1" applyAlignment="1" applyProtection="1">
      <alignment horizontal="center" vertical="center" wrapText="1"/>
      <protection hidden="1"/>
    </xf>
    <xf numFmtId="0" fontId="8" fillId="0" borderId="23" xfId="1" applyFont="1" applyFill="1" applyBorder="1" applyAlignment="1" applyProtection="1">
      <alignment horizontal="center" vertical="center" wrapText="1"/>
      <protection hidden="1"/>
    </xf>
    <xf numFmtId="0" fontId="4" fillId="0" borderId="25" xfId="1" applyFont="1" applyFill="1" applyBorder="1" applyAlignment="1" applyProtection="1">
      <alignment horizontal="center" vertical="center" wrapText="1"/>
      <protection hidden="1"/>
    </xf>
    <xf numFmtId="0" fontId="4" fillId="0" borderId="26" xfId="1" applyFont="1" applyFill="1" applyBorder="1" applyAlignment="1" applyProtection="1">
      <alignment horizontal="center" vertical="center" wrapText="1"/>
      <protection hidden="1"/>
    </xf>
    <xf numFmtId="0" fontId="9" fillId="12" borderId="4"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protection locked="0"/>
    </xf>
    <xf numFmtId="0" fontId="9" fillId="0" borderId="1" xfId="1" applyFont="1" applyFill="1" applyBorder="1" applyAlignment="1">
      <alignment horizontal="center" vertical="center" wrapText="1"/>
    </xf>
    <xf numFmtId="0" fontId="9" fillId="8" borderId="1" xfId="1" applyFont="1" applyFill="1" applyBorder="1" applyAlignment="1" applyProtection="1">
      <alignment horizontal="center" vertical="center" wrapText="1"/>
      <protection locked="0"/>
    </xf>
    <xf numFmtId="0" fontId="9" fillId="8" borderId="1" xfId="1" applyFont="1" applyFill="1" applyBorder="1" applyAlignment="1" applyProtection="1">
      <alignment horizontal="left" vertical="center" wrapText="1"/>
      <protection locked="0"/>
    </xf>
    <xf numFmtId="0" fontId="9" fillId="7" borderId="1" xfId="1" applyFont="1" applyFill="1" applyBorder="1" applyAlignment="1">
      <alignment horizontal="center" vertical="center" wrapText="1"/>
    </xf>
    <xf numFmtId="0" fontId="9" fillId="0" borderId="1" xfId="1" applyFont="1" applyFill="1" applyBorder="1" applyAlignment="1" applyProtection="1">
      <alignment horizontal="center" vertical="center" wrapText="1"/>
      <protection hidden="1"/>
    </xf>
    <xf numFmtId="0" fontId="9" fillId="7" borderId="2" xfId="1" applyFont="1" applyFill="1" applyBorder="1" applyAlignment="1" applyProtection="1">
      <alignment horizontal="center" vertical="center" wrapText="1"/>
      <protection hidden="1"/>
    </xf>
    <xf numFmtId="0" fontId="9" fillId="7" borderId="3" xfId="1" applyFont="1" applyFill="1" applyBorder="1" applyAlignment="1" applyProtection="1">
      <alignment horizontal="center" vertical="center" wrapText="1"/>
      <protection hidden="1"/>
    </xf>
    <xf numFmtId="0" fontId="9" fillId="7" borderId="5" xfId="1" applyFont="1" applyFill="1" applyBorder="1" applyAlignment="1" applyProtection="1">
      <alignment horizontal="center" vertical="center" wrapText="1"/>
      <protection hidden="1"/>
    </xf>
    <xf numFmtId="0" fontId="9" fillId="0" borderId="1" xfId="1" applyFont="1" applyFill="1" applyBorder="1" applyAlignment="1" applyProtection="1">
      <alignment horizontal="left" vertical="center" wrapText="1"/>
      <protection locked="0"/>
    </xf>
    <xf numFmtId="0" fontId="9" fillId="0" borderId="2" xfId="1" applyFont="1" applyFill="1" applyBorder="1" applyAlignment="1" applyProtection="1">
      <alignment horizontal="center" vertical="center" wrapText="1"/>
      <protection hidden="1"/>
    </xf>
    <xf numFmtId="0" fontId="9" fillId="0" borderId="3" xfId="1" applyFont="1" applyFill="1" applyBorder="1" applyAlignment="1" applyProtection="1">
      <alignment horizontal="center" vertical="center" wrapText="1"/>
      <protection hidden="1"/>
    </xf>
    <xf numFmtId="0" fontId="9" fillId="0" borderId="5" xfId="1" applyFont="1" applyFill="1" applyBorder="1" applyAlignment="1" applyProtection="1">
      <alignment horizontal="center" vertical="center" wrapText="1"/>
      <protection hidden="1"/>
    </xf>
    <xf numFmtId="0" fontId="9" fillId="10" borderId="4" xfId="1" applyFont="1" applyFill="1" applyBorder="1" applyAlignment="1" applyProtection="1">
      <alignment horizontal="center" vertical="center" wrapText="1"/>
      <protection locked="0"/>
    </xf>
    <xf numFmtId="0" fontId="9" fillId="9" borderId="1" xfId="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2"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5" xfId="1" applyFont="1" applyBorder="1" applyAlignment="1" applyProtection="1">
      <alignment horizontal="center" vertical="center" wrapText="1"/>
      <protection locked="0"/>
    </xf>
    <xf numFmtId="14" fontId="9" fillId="8" borderId="2" xfId="1" applyNumberFormat="1" applyFont="1" applyFill="1" applyBorder="1" applyAlignment="1" applyProtection="1">
      <alignment horizontal="center" vertical="center" wrapText="1"/>
      <protection locked="0"/>
    </xf>
    <xf numFmtId="14" fontId="9" fillId="8" borderId="3" xfId="1" applyNumberFormat="1" applyFont="1" applyFill="1" applyBorder="1" applyAlignment="1" applyProtection="1">
      <alignment horizontal="center" vertical="center" wrapText="1"/>
      <protection locked="0"/>
    </xf>
    <xf numFmtId="14" fontId="9" fillId="8" borderId="5" xfId="1" applyNumberFormat="1" applyFont="1" applyFill="1" applyBorder="1" applyAlignment="1" applyProtection="1">
      <alignment horizontal="center" vertical="center" wrapText="1"/>
      <protection locked="0"/>
    </xf>
    <xf numFmtId="0" fontId="12" fillId="8" borderId="2"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15" borderId="4" xfId="0" applyFont="1" applyFill="1" applyBorder="1" applyAlignment="1">
      <alignment horizontal="center" vertical="center" wrapText="1"/>
    </xf>
    <xf numFmtId="14" fontId="9" fillId="8" borderId="2"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9" fillId="8" borderId="2" xfId="0" applyFont="1" applyFill="1" applyBorder="1" applyAlignment="1">
      <alignment horizontal="center" vertical="center"/>
    </xf>
    <xf numFmtId="0" fontId="9" fillId="8" borderId="5" xfId="0" applyFont="1" applyFill="1" applyBorder="1" applyAlignment="1">
      <alignment horizontal="center" vertical="center"/>
    </xf>
    <xf numFmtId="0" fontId="9" fillId="0" borderId="1" xfId="0" applyFont="1" applyBorder="1" applyAlignment="1">
      <alignment horizontal="left" vertical="center" wrapText="1"/>
    </xf>
    <xf numFmtId="0" fontId="9" fillId="15" borderId="1" xfId="0" applyFont="1" applyFill="1" applyBorder="1" applyAlignment="1">
      <alignment horizontal="center" vertical="center" wrapText="1"/>
    </xf>
    <xf numFmtId="14" fontId="9" fillId="8" borderId="5"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14" borderId="2"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4" fontId="9" fillId="8" borderId="1"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14" fontId="9" fillId="8" borderId="2" xfId="1" applyNumberFormat="1" applyFont="1" applyFill="1" applyBorder="1" applyAlignment="1">
      <alignment horizontal="center" vertical="center" wrapText="1"/>
    </xf>
    <xf numFmtId="0" fontId="9" fillId="8" borderId="3" xfId="1" applyFont="1" applyFill="1" applyBorder="1" applyAlignment="1">
      <alignment horizontal="center" vertical="center" wrapText="1"/>
    </xf>
    <xf numFmtId="0" fontId="9" fillId="8" borderId="5" xfId="1" applyFont="1" applyFill="1" applyBorder="1" applyAlignment="1">
      <alignment horizontal="center" vertical="center" wrapText="1"/>
    </xf>
    <xf numFmtId="0" fontId="9" fillId="8" borderId="2" xfId="1" applyFont="1" applyFill="1" applyBorder="1" applyAlignment="1">
      <alignment horizontal="center" vertical="center" wrapText="1"/>
    </xf>
    <xf numFmtId="0" fontId="9" fillId="8" borderId="2" xfId="1" applyFont="1" applyFill="1" applyBorder="1" applyAlignment="1">
      <alignment horizontal="center" vertical="center"/>
    </xf>
    <xf numFmtId="0" fontId="9" fillId="8" borderId="3" xfId="1" applyFont="1" applyFill="1" applyBorder="1" applyAlignment="1">
      <alignment horizontal="center" vertical="center"/>
    </xf>
    <xf numFmtId="0" fontId="9" fillId="8" borderId="5" xfId="1" applyFont="1" applyFill="1" applyBorder="1" applyAlignment="1">
      <alignment horizontal="center" vertical="center"/>
    </xf>
    <xf numFmtId="0" fontId="9" fillId="0" borderId="1" xfId="1" applyFont="1" applyBorder="1" applyAlignment="1" applyProtection="1">
      <alignment horizontal="center" vertical="center" wrapText="1"/>
    </xf>
    <xf numFmtId="0" fontId="9" fillId="0" borderId="1" xfId="1" applyFont="1" applyBorder="1" applyAlignment="1" applyProtection="1">
      <alignment horizontal="center" vertical="center" wrapText="1"/>
      <protection locked="0"/>
    </xf>
    <xf numFmtId="0" fontId="9" fillId="0" borderId="1" xfId="1" applyFont="1" applyBorder="1" applyAlignment="1">
      <alignment horizontal="center" vertical="center" wrapText="1"/>
    </xf>
    <xf numFmtId="0" fontId="9" fillId="0" borderId="1" xfId="1" applyFont="1" applyBorder="1" applyAlignment="1" applyProtection="1">
      <alignment horizontal="center" vertical="center" wrapText="1"/>
      <protection hidden="1"/>
    </xf>
    <xf numFmtId="0" fontId="9" fillId="0" borderId="2" xfId="1" applyFont="1" applyBorder="1" applyAlignment="1" applyProtection="1">
      <alignment horizontal="center" vertical="center" wrapText="1"/>
      <protection hidden="1"/>
    </xf>
    <xf numFmtId="0" fontId="9" fillId="0" borderId="3" xfId="1" applyFont="1" applyBorder="1" applyAlignment="1" applyProtection="1">
      <alignment horizontal="center" vertical="center" wrapText="1"/>
      <protection hidden="1"/>
    </xf>
    <xf numFmtId="0" fontId="9" fillId="0" borderId="9" xfId="1" applyFont="1" applyBorder="1" applyAlignment="1" applyProtection="1">
      <alignment horizontal="center" vertical="center" wrapText="1"/>
      <protection hidden="1"/>
    </xf>
    <xf numFmtId="0" fontId="9" fillId="0" borderId="1" xfId="1" applyFont="1" applyFill="1" applyBorder="1" applyAlignment="1">
      <alignment horizontal="center" vertical="center"/>
    </xf>
    <xf numFmtId="0" fontId="9" fillId="0" borderId="5" xfId="1" applyFont="1" applyBorder="1" applyAlignment="1" applyProtection="1">
      <alignment horizontal="center" vertical="center" wrapText="1"/>
      <protection hidden="1"/>
    </xf>
    <xf numFmtId="0" fontId="9" fillId="0" borderId="1" xfId="1" applyFont="1" applyBorder="1" applyAlignment="1" applyProtection="1">
      <alignment horizontal="left" vertical="center" wrapText="1"/>
      <protection locked="0"/>
    </xf>
    <xf numFmtId="0" fontId="9" fillId="0" borderId="15"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9" borderId="12" xfId="1" applyFont="1" applyFill="1" applyBorder="1" applyAlignment="1" applyProtection="1">
      <alignment horizontal="center" vertical="center" wrapText="1"/>
      <protection locked="0"/>
    </xf>
    <xf numFmtId="0" fontId="9" fillId="9" borderId="0" xfId="1" applyFont="1" applyFill="1" applyBorder="1" applyAlignment="1" applyProtection="1">
      <alignment horizontal="center" vertical="center" wrapText="1"/>
      <protection locked="0"/>
    </xf>
    <xf numFmtId="0" fontId="9" fillId="9" borderId="13" xfId="1" applyFont="1" applyFill="1" applyBorder="1" applyAlignment="1" applyProtection="1">
      <alignment horizontal="center" vertical="center" wrapText="1"/>
      <protection locked="0"/>
    </xf>
    <xf numFmtId="0" fontId="9" fillId="9"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6" borderId="5" xfId="0" applyFont="1" applyFill="1" applyBorder="1" applyAlignment="1">
      <alignment horizontal="center" vertical="center" wrapText="1"/>
    </xf>
    <xf numFmtId="0" fontId="9" fillId="12" borderId="4" xfId="1" applyFont="1" applyFill="1" applyBorder="1" applyAlignment="1">
      <alignment horizontal="center" vertical="center" wrapText="1"/>
    </xf>
    <xf numFmtId="14" fontId="9" fillId="8" borderId="2" xfId="1" applyNumberFormat="1" applyFont="1" applyFill="1" applyBorder="1" applyAlignment="1">
      <alignment horizontal="center" vertical="center"/>
    </xf>
    <xf numFmtId="14" fontId="9" fillId="8" borderId="5" xfId="1" applyNumberFormat="1" applyFont="1" applyFill="1" applyBorder="1" applyAlignment="1">
      <alignment horizontal="center" vertical="center" wrapText="1"/>
    </xf>
    <xf numFmtId="0" fontId="9" fillId="12" borderId="6" xfId="1" applyFont="1" applyFill="1" applyBorder="1" applyAlignment="1">
      <alignment horizontal="center" vertical="center" wrapText="1"/>
    </xf>
    <xf numFmtId="0" fontId="9" fillId="12" borderId="8" xfId="1" applyFont="1" applyFill="1" applyBorder="1" applyAlignment="1">
      <alignment horizontal="center" vertical="center" wrapText="1"/>
    </xf>
    <xf numFmtId="0" fontId="9" fillId="12" borderId="7" xfId="1" applyFont="1" applyFill="1" applyBorder="1" applyAlignment="1">
      <alignment horizontal="center" vertical="center" wrapText="1"/>
    </xf>
    <xf numFmtId="0" fontId="9" fillId="0" borderId="2" xfId="1" applyFont="1" applyBorder="1" applyAlignment="1" applyProtection="1">
      <alignment horizontal="center" vertical="center" wrapText="1"/>
    </xf>
    <xf numFmtId="0" fontId="9" fillId="0" borderId="3" xfId="1" applyFont="1" applyBorder="1" applyAlignment="1" applyProtection="1">
      <alignment horizontal="center" vertical="center" wrapText="1"/>
    </xf>
    <xf numFmtId="0" fontId="9" fillId="0" borderId="5" xfId="1" applyFont="1" applyBorder="1" applyAlignment="1" applyProtection="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4" fillId="11" borderId="2" xfId="1" applyFont="1" applyFill="1" applyBorder="1" applyAlignment="1" applyProtection="1">
      <alignment horizontal="center" vertical="center" wrapText="1"/>
      <protection hidden="1"/>
    </xf>
    <xf numFmtId="0" fontId="4" fillId="11" borderId="3" xfId="1" applyFont="1" applyFill="1" applyBorder="1" applyAlignment="1" applyProtection="1">
      <alignment horizontal="center" vertical="center" wrapText="1"/>
      <protection hidden="1"/>
    </xf>
    <xf numFmtId="0" fontId="4" fillId="11" borderId="5" xfId="1" applyFont="1" applyFill="1" applyBorder="1" applyAlignment="1" applyProtection="1">
      <alignment horizontal="center" vertical="center" wrapText="1"/>
      <protection hidden="1"/>
    </xf>
    <xf numFmtId="0" fontId="9" fillId="0" borderId="2" xfId="1" applyFont="1" applyFill="1" applyBorder="1" applyAlignment="1" applyProtection="1">
      <alignment horizontal="center" vertical="center" wrapText="1"/>
      <protection locked="0"/>
    </xf>
    <xf numFmtId="0" fontId="9" fillId="0" borderId="3"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protection locked="0"/>
    </xf>
    <xf numFmtId="0" fontId="9" fillId="0" borderId="2" xfId="1" applyFont="1" applyFill="1" applyBorder="1" applyAlignment="1" applyProtection="1">
      <alignment horizontal="left" vertical="center" wrapText="1"/>
      <protection locked="0"/>
    </xf>
    <xf numFmtId="0" fontId="9" fillId="0" borderId="3" xfId="1" applyFont="1" applyFill="1" applyBorder="1" applyAlignment="1" applyProtection="1">
      <alignment horizontal="left" vertical="center" wrapText="1"/>
      <protection locked="0"/>
    </xf>
    <xf numFmtId="0" fontId="9" fillId="0" borderId="5" xfId="1" applyFont="1" applyFill="1" applyBorder="1" applyAlignment="1" applyProtection="1">
      <alignment horizontal="left" vertical="center" wrapText="1"/>
      <protection locked="0"/>
    </xf>
    <xf numFmtId="0" fontId="9" fillId="8" borderId="2" xfId="1" applyFont="1" applyFill="1" applyBorder="1" applyAlignment="1" applyProtection="1">
      <alignment horizontal="center" vertical="center" wrapText="1"/>
      <protection locked="0"/>
    </xf>
    <xf numFmtId="0" fontId="9" fillId="8" borderId="3" xfId="1" applyFont="1" applyFill="1" applyBorder="1" applyAlignment="1" applyProtection="1">
      <alignment horizontal="center" vertical="center" wrapText="1"/>
      <protection locked="0"/>
    </xf>
    <xf numFmtId="0" fontId="9" fillId="8" borderId="5" xfId="1" applyFont="1" applyFill="1" applyBorder="1" applyAlignment="1" applyProtection="1">
      <alignment horizontal="center" vertical="center" wrapText="1"/>
      <protection locked="0"/>
    </xf>
    <xf numFmtId="0" fontId="9" fillId="9" borderId="2" xfId="1" applyFont="1" applyFill="1" applyBorder="1" applyAlignment="1" applyProtection="1">
      <alignment horizontal="center" vertical="center" wrapText="1"/>
      <protection locked="0"/>
    </xf>
    <xf numFmtId="0" fontId="9" fillId="9" borderId="3" xfId="1" applyFont="1" applyFill="1" applyBorder="1" applyAlignment="1" applyProtection="1">
      <alignment horizontal="center" vertical="center" wrapText="1"/>
      <protection locked="0"/>
    </xf>
    <xf numFmtId="0" fontId="9" fillId="9" borderId="5" xfId="1" applyFont="1" applyFill="1" applyBorder="1" applyAlignment="1" applyProtection="1">
      <alignment horizontal="center" vertical="center" wrapText="1"/>
      <protection locked="0"/>
    </xf>
    <xf numFmtId="14" fontId="9" fillId="0" borderId="1" xfId="1" applyNumberFormat="1" applyFont="1" applyBorder="1" applyAlignment="1" applyProtection="1">
      <alignment horizontal="center" vertical="center" wrapText="1"/>
      <protection locked="0"/>
    </xf>
    <xf numFmtId="0" fontId="9" fillId="8" borderId="2" xfId="1" applyFont="1" applyFill="1" applyBorder="1" applyAlignment="1" applyProtection="1">
      <alignment horizontal="left" vertical="center" wrapText="1"/>
      <protection locked="0"/>
    </xf>
    <xf numFmtId="0" fontId="9" fillId="8" borderId="3" xfId="1" applyFont="1" applyFill="1" applyBorder="1" applyAlignment="1" applyProtection="1">
      <alignment horizontal="left" vertical="center" wrapText="1"/>
      <protection locked="0"/>
    </xf>
    <xf numFmtId="0" fontId="9" fillId="8" borderId="5" xfId="1" applyFont="1" applyFill="1" applyBorder="1" applyAlignment="1" applyProtection="1">
      <alignment horizontal="left" vertical="center" wrapText="1"/>
      <protection locked="0"/>
    </xf>
    <xf numFmtId="14" fontId="9" fillId="8" borderId="3" xfId="1" applyNumberFormat="1" applyFont="1" applyFill="1" applyBorder="1" applyAlignment="1">
      <alignment horizontal="center" vertical="center" wrapText="1"/>
    </xf>
    <xf numFmtId="0" fontId="4" fillId="11" borderId="2" xfId="1" applyFont="1" applyFill="1" applyBorder="1" applyAlignment="1">
      <alignment horizontal="center" vertical="center" wrapText="1"/>
    </xf>
    <xf numFmtId="0" fontId="4" fillId="11" borderId="5" xfId="1" applyFont="1" applyFill="1" applyBorder="1" applyAlignment="1">
      <alignment horizontal="center" vertical="center" wrapText="1"/>
    </xf>
    <xf numFmtId="0" fontId="9" fillId="8" borderId="2" xfId="1" applyNumberFormat="1" applyFont="1" applyFill="1" applyBorder="1" applyAlignment="1">
      <alignment horizontal="center" vertical="center" wrapText="1"/>
    </xf>
    <xf numFmtId="0" fontId="9" fillId="8" borderId="3" xfId="1" applyNumberFormat="1" applyFont="1" applyFill="1" applyBorder="1" applyAlignment="1">
      <alignment horizontal="center" vertical="center" wrapText="1"/>
    </xf>
    <xf numFmtId="0" fontId="9" fillId="8" borderId="5" xfId="1" applyNumberFormat="1" applyFont="1" applyFill="1" applyBorder="1" applyAlignment="1">
      <alignment horizontal="center" vertical="center" wrapText="1"/>
    </xf>
    <xf numFmtId="0" fontId="9" fillId="0" borderId="2" xfId="1" applyFont="1" applyBorder="1" applyAlignment="1" applyProtection="1">
      <alignment horizontal="left" vertical="center" wrapText="1"/>
      <protection locked="0"/>
    </xf>
    <xf numFmtId="0" fontId="9" fillId="0" borderId="5" xfId="1" applyFont="1" applyBorder="1" applyAlignment="1" applyProtection="1">
      <alignment horizontal="left" vertical="center" wrapText="1"/>
      <protection locked="0"/>
    </xf>
    <xf numFmtId="0" fontId="9" fillId="13" borderId="2" xfId="1" applyFont="1" applyFill="1" applyBorder="1" applyAlignment="1" applyProtection="1">
      <alignment horizontal="center" vertical="center" wrapText="1"/>
      <protection hidden="1"/>
    </xf>
    <xf numFmtId="0" fontId="9" fillId="13" borderId="3" xfId="1" applyFont="1" applyFill="1" applyBorder="1" applyAlignment="1" applyProtection="1">
      <alignment horizontal="center" vertical="center" wrapText="1"/>
      <protection hidden="1"/>
    </xf>
    <xf numFmtId="0" fontId="9" fillId="13" borderId="5" xfId="1" applyFont="1" applyFill="1" applyBorder="1" applyAlignment="1" applyProtection="1">
      <alignment horizontal="center" vertical="center" wrapText="1"/>
      <protection hidden="1"/>
    </xf>
    <xf numFmtId="0" fontId="9" fillId="0" borderId="3" xfId="1" applyFont="1" applyBorder="1" applyAlignment="1" applyProtection="1">
      <alignment horizontal="left" vertical="center" wrapText="1"/>
      <protection locked="0"/>
    </xf>
    <xf numFmtId="0" fontId="9" fillId="0" borderId="1" xfId="1" applyFont="1" applyFill="1" applyBorder="1" applyAlignment="1" applyProtection="1">
      <alignment horizontal="left" vertical="center" wrapText="1"/>
      <protection hidden="1"/>
    </xf>
    <xf numFmtId="0" fontId="9" fillId="0" borderId="1" xfId="1" applyFont="1" applyFill="1" applyBorder="1" applyAlignment="1">
      <alignment horizontal="left" vertical="center" wrapText="1"/>
    </xf>
    <xf numFmtId="0" fontId="9" fillId="0" borderId="1" xfId="1" applyFont="1" applyFill="1" applyBorder="1" applyAlignment="1" applyProtection="1">
      <alignment horizontal="center" vertical="center"/>
      <protection locked="0"/>
    </xf>
    <xf numFmtId="0" fontId="9" fillId="10" borderId="2" xfId="1" applyFont="1" applyFill="1" applyBorder="1" applyAlignment="1" applyProtection="1">
      <alignment horizontal="center" vertical="center" wrapText="1"/>
      <protection locked="0"/>
    </xf>
    <xf numFmtId="0" fontId="9" fillId="10" borderId="5" xfId="1" applyFont="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9" fillId="11" borderId="1" xfId="1" applyFont="1" applyFill="1" applyBorder="1" applyAlignment="1">
      <alignment horizontal="center" vertical="center" wrapText="1"/>
    </xf>
    <xf numFmtId="0" fontId="9" fillId="0" borderId="1" xfId="1" applyFont="1" applyBorder="1" applyAlignment="1" applyProtection="1">
      <alignment horizontal="center" vertical="center"/>
      <protection locked="0"/>
    </xf>
    <xf numFmtId="0" fontId="9" fillId="11" borderId="2" xfId="1" applyFont="1" applyFill="1" applyBorder="1" applyAlignment="1" applyProtection="1">
      <alignment horizontal="center" vertical="center" wrapText="1"/>
      <protection hidden="1"/>
    </xf>
    <xf numFmtId="0" fontId="9" fillId="11" borderId="3" xfId="1" applyFont="1" applyFill="1" applyBorder="1" applyAlignment="1" applyProtection="1">
      <alignment horizontal="center" vertical="center" wrapText="1"/>
      <protection hidden="1"/>
    </xf>
    <xf numFmtId="0" fontId="9" fillId="11" borderId="5" xfId="1" applyFont="1" applyFill="1" applyBorder="1" applyAlignment="1" applyProtection="1">
      <alignment horizontal="center" vertical="center" wrapText="1"/>
      <protection hidden="1"/>
    </xf>
    <xf numFmtId="0" fontId="2" fillId="7" borderId="1" xfId="1" applyFont="1" applyFill="1" applyBorder="1" applyAlignment="1" applyProtection="1">
      <alignment horizontal="center" vertical="center" wrapText="1"/>
      <protection hidden="1"/>
    </xf>
    <xf numFmtId="0" fontId="2" fillId="2" borderId="4" xfId="1" applyFont="1" applyFill="1" applyBorder="1" applyAlignment="1" applyProtection="1">
      <alignment horizontal="center" vertical="center" wrapText="1"/>
      <protection hidden="1"/>
    </xf>
    <xf numFmtId="0" fontId="2" fillId="2" borderId="27" xfId="1" applyFont="1" applyFill="1" applyBorder="1" applyAlignment="1" applyProtection="1">
      <alignment horizontal="center" vertical="center" wrapText="1"/>
      <protection hidden="1"/>
    </xf>
    <xf numFmtId="0" fontId="2" fillId="2" borderId="28" xfId="1" applyFont="1" applyFill="1" applyBorder="1" applyAlignment="1" applyProtection="1">
      <alignment horizontal="center" vertical="center" wrapText="1"/>
      <protection hidden="1"/>
    </xf>
    <xf numFmtId="0" fontId="2" fillId="2" borderId="1" xfId="1" applyFont="1" applyFill="1" applyBorder="1" applyAlignment="1" applyProtection="1">
      <alignment horizontal="center" vertical="center" wrapText="1"/>
      <protection hidden="1"/>
    </xf>
    <xf numFmtId="0" fontId="2" fillId="3" borderId="1" xfId="1" applyFont="1" applyFill="1" applyBorder="1" applyAlignment="1" applyProtection="1">
      <alignment horizontal="center" vertical="center" wrapText="1"/>
      <protection hidden="1"/>
    </xf>
    <xf numFmtId="0" fontId="2" fillId="4" borderId="1" xfId="1" applyFont="1" applyFill="1" applyBorder="1" applyAlignment="1" applyProtection="1">
      <alignment horizontal="center" vertical="center" wrapText="1"/>
      <protection hidden="1"/>
    </xf>
    <xf numFmtId="0" fontId="2" fillId="5" borderId="1" xfId="1" applyFont="1" applyFill="1" applyBorder="1" applyAlignment="1" applyProtection="1">
      <alignment horizontal="center" vertical="center" wrapText="1"/>
      <protection hidden="1"/>
    </xf>
    <xf numFmtId="0" fontId="2" fillId="3" borderId="4" xfId="1" applyFont="1" applyFill="1" applyBorder="1" applyAlignment="1" applyProtection="1">
      <alignment horizontal="center" vertical="center" wrapText="1"/>
      <protection hidden="1"/>
    </xf>
    <xf numFmtId="0" fontId="2" fillId="3" borderId="27" xfId="1" applyFont="1" applyFill="1" applyBorder="1" applyAlignment="1" applyProtection="1">
      <alignment horizontal="center" vertical="center" wrapText="1"/>
      <protection hidden="1"/>
    </xf>
    <xf numFmtId="0" fontId="2" fillId="3" borderId="28" xfId="1" applyFont="1" applyFill="1" applyBorder="1" applyAlignment="1" applyProtection="1">
      <alignment horizontal="center" vertical="center" wrapText="1"/>
      <protection hidden="1"/>
    </xf>
    <xf numFmtId="0" fontId="2" fillId="4" borderId="4" xfId="1" applyFont="1" applyFill="1" applyBorder="1" applyAlignment="1" applyProtection="1">
      <alignment horizontal="center" vertical="center" wrapText="1"/>
      <protection hidden="1"/>
    </xf>
    <xf numFmtId="0" fontId="2" fillId="4" borderId="27" xfId="1" applyFont="1" applyFill="1" applyBorder="1" applyAlignment="1" applyProtection="1">
      <alignment horizontal="center" vertical="center" wrapText="1"/>
      <protection hidden="1"/>
    </xf>
    <xf numFmtId="0" fontId="2" fillId="4" borderId="28" xfId="1" applyFont="1" applyFill="1" applyBorder="1" applyAlignment="1" applyProtection="1">
      <alignment horizontal="center" vertical="center" wrapText="1"/>
      <protection hidden="1"/>
    </xf>
    <xf numFmtId="0" fontId="2" fillId="5" borderId="4" xfId="1" applyFont="1" applyFill="1" applyBorder="1" applyAlignment="1" applyProtection="1">
      <alignment horizontal="center" vertical="center" wrapText="1"/>
      <protection hidden="1"/>
    </xf>
    <xf numFmtId="0" fontId="2" fillId="5" borderId="27" xfId="1" applyFont="1" applyFill="1" applyBorder="1" applyAlignment="1" applyProtection="1">
      <alignment horizontal="center" vertical="center" wrapText="1"/>
      <protection hidden="1"/>
    </xf>
    <xf numFmtId="0" fontId="2" fillId="5" borderId="28" xfId="1" applyFont="1" applyFill="1" applyBorder="1" applyAlignment="1" applyProtection="1">
      <alignment horizontal="center" vertical="center" wrapText="1"/>
      <protection hidden="1"/>
    </xf>
    <xf numFmtId="0" fontId="2" fillId="6" borderId="1" xfId="1" applyFont="1" applyFill="1" applyBorder="1" applyAlignment="1" applyProtection="1">
      <alignment horizontal="center" vertical="center" wrapText="1"/>
      <protection hidden="1"/>
    </xf>
    <xf numFmtId="0" fontId="2" fillId="2" borderId="2" xfId="1" applyFont="1" applyFill="1" applyBorder="1" applyAlignment="1" applyProtection="1">
      <alignment horizontal="center" vertical="center" wrapText="1"/>
      <protection hidden="1"/>
    </xf>
    <xf numFmtId="0" fontId="2" fillId="2" borderId="3" xfId="1" applyFont="1" applyFill="1" applyBorder="1" applyAlignment="1" applyProtection="1">
      <alignment horizontal="center" vertical="center" wrapText="1"/>
      <protection hidden="1"/>
    </xf>
    <xf numFmtId="14"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4" fontId="12" fillId="0" borderId="1" xfId="1" applyNumberFormat="1" applyFont="1" applyFill="1" applyBorder="1" applyAlignment="1" applyProtection="1">
      <alignment horizontal="center" vertical="center" wrapText="1"/>
      <protection locked="0"/>
    </xf>
    <xf numFmtId="14" fontId="12" fillId="0" borderId="2" xfId="1" applyNumberFormat="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9" fillId="8" borderId="1" xfId="1" applyFont="1" applyFill="1" applyBorder="1" applyAlignment="1">
      <alignment horizontal="center" vertical="center" wrapText="1"/>
    </xf>
    <xf numFmtId="0" fontId="9" fillId="8" borderId="1" xfId="1" applyFont="1" applyFill="1" applyBorder="1" applyAlignment="1">
      <alignment horizontal="center" vertical="center"/>
    </xf>
    <xf numFmtId="0" fontId="9" fillId="8" borderId="1" xfId="1" applyFont="1" applyFill="1" applyBorder="1" applyAlignment="1">
      <alignment horizontal="center" vertical="top"/>
    </xf>
    <xf numFmtId="0" fontId="9" fillId="8" borderId="2" xfId="0" applyFont="1" applyFill="1" applyBorder="1" applyAlignment="1">
      <alignment horizontal="center" vertical="center" wrapText="1"/>
    </xf>
    <xf numFmtId="14" fontId="12" fillId="0" borderId="2" xfId="1" applyNumberFormat="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cellXfs>
  <cellStyles count="2">
    <cellStyle name="Normal" xfId="0" builtinId="0"/>
    <cellStyle name="Normal 3" xfId="1"/>
  </cellStyles>
  <dxfs count="216">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234156</xdr:colOff>
      <xdr:row>0</xdr:row>
      <xdr:rowOff>52653</xdr:rowOff>
    </xdr:from>
    <xdr:to>
      <xdr:col>0</xdr:col>
      <xdr:colOff>1214437</xdr:colOff>
      <xdr:row>4</xdr:row>
      <xdr:rowOff>68368</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156" y="52653"/>
          <a:ext cx="980281" cy="8015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H2" t="str">
            <v>FUERTE</v>
          </cell>
          <cell r="I2" t="str">
            <v xml:space="preserve">DIRECTAMENTE </v>
          </cell>
          <cell r="J2" t="str">
            <v>ACEPTAR</v>
          </cell>
        </row>
        <row r="3">
          <cell r="A3" t="str">
            <v>GESTIÓN DE ATENCION AL CIUDADANO Y PQRS</v>
          </cell>
          <cell r="C3" t="str">
            <v>OPERATIVO</v>
          </cell>
          <cell r="H3" t="str">
            <v xml:space="preserve">MODERADO </v>
          </cell>
          <cell r="I3" t="str">
            <v xml:space="preserve">INDIRECTAMENTE </v>
          </cell>
          <cell r="J3" t="str">
            <v>REDUCIR</v>
          </cell>
        </row>
        <row r="4">
          <cell r="A4" t="str">
            <v>GESTIÓN DE COMPRAS Y CONTRATACION</v>
          </cell>
          <cell r="C4" t="str">
            <v>CORRUPCIÓN</v>
          </cell>
          <cell r="H4" t="str">
            <v>DÉBIL</v>
          </cell>
          <cell r="I4" t="str">
            <v xml:space="preserve">NO DISMINUYE </v>
          </cell>
          <cell r="J4" t="str">
            <v>COMPARTIR</v>
          </cell>
        </row>
        <row r="5">
          <cell r="A5" t="str">
            <v>GESTION DE COMUNICACIONES</v>
          </cell>
          <cell r="C5" t="str">
            <v>SEGURIDAD DE LA INFORMACIÓN</v>
          </cell>
          <cell r="J5" t="str">
            <v>EVITAR</v>
          </cell>
        </row>
        <row r="6">
          <cell r="A6" t="str">
            <v>GESTION DE DESARROLLO ECONOMICO</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5"/>
  <sheetViews>
    <sheetView tabSelected="1" view="pageBreakPreview" topLeftCell="L154" zoomScale="90" zoomScaleNormal="50" zoomScaleSheetLayoutView="90" workbookViewId="0">
      <selection activeCell="M162" sqref="M162"/>
    </sheetView>
  </sheetViews>
  <sheetFormatPr baseColWidth="10" defaultRowHeight="15" x14ac:dyDescent="0.25"/>
  <cols>
    <col min="1" max="1" width="26.5703125" customWidth="1"/>
    <col min="2" max="2" width="30.7109375" customWidth="1"/>
    <col min="3" max="3" width="35.7109375" customWidth="1"/>
    <col min="4" max="4" width="21" customWidth="1"/>
    <col min="5" max="6" width="50.7109375" customWidth="1"/>
    <col min="7" max="10" width="11.42578125" hidden="1" customWidth="1"/>
    <col min="11" max="11" width="25.7109375" customWidth="1"/>
    <col min="12" max="12" width="16.42578125" bestFit="1" customWidth="1"/>
    <col min="13" max="13" width="50.7109375" customWidth="1"/>
    <col min="14" max="14" width="42.28515625" hidden="1" customWidth="1"/>
    <col min="15" max="15" width="32.28515625" hidden="1" customWidth="1"/>
    <col min="16" max="16" width="54.5703125" hidden="1" customWidth="1"/>
    <col min="17" max="17" width="44.140625" hidden="1" customWidth="1"/>
    <col min="18" max="18" width="63.85546875" hidden="1" customWidth="1"/>
    <col min="19" max="27" width="11.42578125" hidden="1" customWidth="1"/>
    <col min="28" max="28" width="25.7109375" customWidth="1"/>
    <col min="29" max="29" width="20.7109375" customWidth="1"/>
    <col min="30" max="31" width="35.7109375" customWidth="1"/>
    <col min="32" max="32" width="10.7109375" customWidth="1"/>
    <col min="33" max="33" width="20.7109375" style="41" customWidth="1"/>
    <col min="34" max="35" width="20.7109375" customWidth="1"/>
    <col min="36" max="36" width="35.7109375" customWidth="1"/>
  </cols>
  <sheetData>
    <row r="1" spans="1:36" s="9" customFormat="1" ht="15" customHeight="1" x14ac:dyDescent="0.2">
      <c r="A1" s="87"/>
      <c r="B1" s="90" t="s">
        <v>1024</v>
      </c>
      <c r="C1" s="90"/>
      <c r="D1" s="90"/>
      <c r="E1" s="91"/>
      <c r="F1" s="6"/>
      <c r="G1" s="7"/>
      <c r="H1" s="7"/>
      <c r="I1" s="7"/>
      <c r="J1" s="7"/>
      <c r="K1" s="7"/>
      <c r="L1" s="7"/>
      <c r="M1" s="8"/>
      <c r="N1" s="7"/>
      <c r="O1" s="7"/>
      <c r="P1" s="7"/>
      <c r="Q1" s="7"/>
      <c r="R1" s="7"/>
      <c r="S1" s="7"/>
      <c r="T1" s="7"/>
      <c r="U1" s="7"/>
      <c r="V1" s="7"/>
      <c r="W1" s="7"/>
      <c r="X1" s="7"/>
      <c r="Y1" s="7"/>
      <c r="Z1" s="7"/>
      <c r="AA1" s="7"/>
      <c r="AB1" s="7"/>
      <c r="AC1" s="7"/>
      <c r="AD1" s="7"/>
      <c r="AE1" s="7"/>
      <c r="AF1" s="7"/>
      <c r="AG1" s="45"/>
      <c r="AH1" s="46"/>
      <c r="AI1" s="46"/>
      <c r="AJ1" s="46"/>
    </row>
    <row r="2" spans="1:36" s="9" customFormat="1" ht="15" customHeight="1" x14ac:dyDescent="0.2">
      <c r="A2" s="88"/>
      <c r="B2" s="92"/>
      <c r="C2" s="92"/>
      <c r="D2" s="92"/>
      <c r="E2" s="93"/>
      <c r="F2" s="6"/>
      <c r="G2" s="7"/>
      <c r="H2" s="7"/>
      <c r="I2" s="7"/>
      <c r="J2" s="7"/>
      <c r="K2" s="7"/>
      <c r="L2" s="7"/>
      <c r="M2" s="8"/>
      <c r="N2" s="7"/>
      <c r="O2" s="7"/>
      <c r="P2" s="7"/>
      <c r="Q2" s="7"/>
      <c r="R2" s="7"/>
      <c r="S2" s="7"/>
      <c r="T2" s="7"/>
      <c r="U2" s="7"/>
      <c r="V2" s="7"/>
      <c r="W2" s="7"/>
      <c r="X2" s="7"/>
      <c r="Y2" s="7"/>
      <c r="Z2" s="7"/>
      <c r="AA2" s="7"/>
      <c r="AB2" s="7"/>
      <c r="AC2" s="7"/>
      <c r="AD2" s="7"/>
      <c r="AE2" s="7"/>
      <c r="AF2" s="7"/>
      <c r="AG2" s="45"/>
      <c r="AH2" s="46"/>
      <c r="AI2" s="46"/>
      <c r="AJ2" s="46"/>
    </row>
    <row r="3" spans="1:36" s="9" customFormat="1" ht="15.75" customHeight="1" x14ac:dyDescent="0.2">
      <c r="A3" s="88"/>
      <c r="B3" s="94" t="s">
        <v>1025</v>
      </c>
      <c r="C3" s="94"/>
      <c r="D3" s="94"/>
      <c r="E3" s="95"/>
      <c r="F3" s="6"/>
      <c r="G3" s="7"/>
      <c r="H3" s="7"/>
      <c r="I3" s="7"/>
      <c r="J3" s="7"/>
      <c r="K3" s="7"/>
      <c r="L3" s="7"/>
      <c r="M3" s="8"/>
      <c r="N3" s="7"/>
      <c r="O3" s="7"/>
      <c r="P3" s="7"/>
      <c r="Q3" s="7"/>
      <c r="R3" s="7"/>
      <c r="S3" s="7"/>
      <c r="T3" s="7"/>
      <c r="U3" s="7"/>
      <c r="V3" s="7"/>
      <c r="W3" s="7"/>
      <c r="X3" s="7"/>
      <c r="Y3" s="7"/>
      <c r="Z3" s="7"/>
      <c r="AA3" s="7"/>
      <c r="AB3" s="7"/>
      <c r="AC3" s="7"/>
      <c r="AD3" s="7"/>
      <c r="AE3" s="7"/>
      <c r="AF3" s="7"/>
      <c r="AG3" s="45"/>
      <c r="AH3" s="46"/>
      <c r="AI3" s="46"/>
      <c r="AJ3" s="46"/>
    </row>
    <row r="4" spans="1:36" s="9" customFormat="1" ht="15.75" customHeight="1" x14ac:dyDescent="0.2">
      <c r="A4" s="88"/>
      <c r="B4" s="94" t="s">
        <v>1026</v>
      </c>
      <c r="C4" s="94"/>
      <c r="D4" s="94"/>
      <c r="E4" s="95"/>
      <c r="F4" s="6"/>
      <c r="G4" s="7"/>
      <c r="H4" s="7"/>
      <c r="I4" s="7"/>
      <c r="J4" s="7"/>
      <c r="K4" s="7"/>
      <c r="L4" s="7"/>
      <c r="M4" s="8"/>
      <c r="N4" s="7"/>
      <c r="O4" s="7"/>
      <c r="P4" s="7"/>
      <c r="Q4" s="7"/>
      <c r="R4" s="7"/>
      <c r="S4" s="7"/>
      <c r="T4" s="7"/>
      <c r="U4" s="7"/>
      <c r="V4" s="7"/>
      <c r="W4" s="7"/>
      <c r="X4" s="7"/>
      <c r="Y4" s="7"/>
      <c r="Z4" s="7"/>
      <c r="AA4" s="7"/>
      <c r="AB4" s="7"/>
      <c r="AC4" s="7"/>
      <c r="AD4" s="7"/>
      <c r="AE4" s="7"/>
      <c r="AF4" s="7"/>
      <c r="AG4" s="45"/>
      <c r="AH4" s="46"/>
      <c r="AI4" s="46"/>
      <c r="AJ4" s="46"/>
    </row>
    <row r="5" spans="1:36" s="9" customFormat="1" ht="16.5" customHeight="1" thickBot="1" x14ac:dyDescent="0.25">
      <c r="A5" s="89"/>
      <c r="B5" s="11" t="s">
        <v>1027</v>
      </c>
      <c r="C5" s="12" t="s">
        <v>1028</v>
      </c>
      <c r="D5" s="96" t="s">
        <v>1029</v>
      </c>
      <c r="E5" s="97"/>
      <c r="F5" s="6"/>
      <c r="G5" s="7"/>
      <c r="H5" s="7"/>
      <c r="I5" s="7"/>
      <c r="J5" s="7"/>
      <c r="K5" s="7"/>
      <c r="L5" s="7"/>
      <c r="M5" s="8"/>
      <c r="N5" s="7"/>
      <c r="O5" s="7"/>
      <c r="P5" s="7"/>
      <c r="Q5" s="7"/>
      <c r="R5" s="7"/>
      <c r="S5" s="7"/>
      <c r="T5" s="7"/>
      <c r="U5" s="7"/>
      <c r="V5" s="7"/>
      <c r="W5" s="7"/>
      <c r="X5" s="7"/>
      <c r="Y5" s="7"/>
      <c r="Z5" s="7"/>
      <c r="AA5" s="7"/>
      <c r="AB5" s="7"/>
      <c r="AC5" s="7"/>
      <c r="AD5" s="7"/>
      <c r="AE5" s="7"/>
      <c r="AF5" s="7"/>
      <c r="AG5" s="45"/>
      <c r="AH5" s="46"/>
      <c r="AI5" s="46"/>
      <c r="AJ5" s="46"/>
    </row>
    <row r="6" spans="1:36" s="9" customFormat="1" ht="14.25" x14ac:dyDescent="0.2">
      <c r="A6" s="7"/>
      <c r="B6" s="7"/>
      <c r="C6" s="10"/>
      <c r="D6" s="10"/>
      <c r="E6" s="6"/>
      <c r="F6" s="6"/>
      <c r="G6" s="7"/>
      <c r="H6" s="7"/>
      <c r="I6" s="7"/>
      <c r="J6" s="7"/>
      <c r="K6" s="7"/>
      <c r="L6" s="7"/>
      <c r="M6" s="8"/>
      <c r="N6" s="7"/>
      <c r="O6" s="7"/>
      <c r="P6" s="7"/>
      <c r="Q6" s="7"/>
      <c r="R6" s="7"/>
      <c r="S6" s="7"/>
      <c r="T6" s="7"/>
      <c r="U6" s="7"/>
      <c r="V6" s="7"/>
      <c r="W6" s="7"/>
      <c r="X6" s="7"/>
      <c r="Y6" s="7"/>
      <c r="Z6" s="7"/>
      <c r="AA6" s="7"/>
      <c r="AB6" s="7"/>
      <c r="AC6" s="7"/>
      <c r="AD6" s="7"/>
      <c r="AE6" s="7"/>
      <c r="AF6" s="7"/>
      <c r="AG6" s="45"/>
      <c r="AH6" s="46"/>
      <c r="AI6" s="46"/>
      <c r="AJ6" s="46"/>
    </row>
    <row r="7" spans="1:36" s="17" customFormat="1" ht="33" customHeight="1" x14ac:dyDescent="0.25">
      <c r="A7" s="42" t="s">
        <v>1030</v>
      </c>
      <c r="B7" s="13">
        <v>44560</v>
      </c>
      <c r="C7" s="14"/>
      <c r="D7" s="14"/>
      <c r="E7" s="15"/>
      <c r="F7" s="15"/>
      <c r="G7" s="14"/>
      <c r="H7" s="14"/>
      <c r="I7" s="14"/>
      <c r="J7" s="14"/>
      <c r="K7" s="14"/>
      <c r="L7" s="14"/>
      <c r="M7" s="16"/>
      <c r="N7" s="14"/>
      <c r="O7" s="14"/>
      <c r="P7" s="14"/>
      <c r="Q7" s="14"/>
      <c r="R7" s="14"/>
      <c r="S7" s="14"/>
      <c r="T7" s="14"/>
      <c r="U7" s="14"/>
      <c r="V7" s="14"/>
      <c r="W7" s="14"/>
      <c r="X7" s="14"/>
      <c r="Y7" s="14"/>
      <c r="Z7" s="14"/>
      <c r="AA7" s="14"/>
      <c r="AB7" s="14"/>
      <c r="AC7" s="14"/>
      <c r="AD7" s="14"/>
      <c r="AE7" s="14"/>
      <c r="AF7" s="14"/>
      <c r="AG7" s="16"/>
      <c r="AH7" s="47"/>
      <c r="AI7" s="47"/>
      <c r="AJ7" s="47"/>
    </row>
    <row r="8" spans="1:36" s="43" customFormat="1" x14ac:dyDescent="0.25">
      <c r="AG8" s="44"/>
    </row>
    <row r="9" spans="1:36" s="43" customFormat="1" x14ac:dyDescent="0.25">
      <c r="AG9" s="44"/>
    </row>
    <row r="10" spans="1:36" s="1" customFormat="1" ht="51" customHeight="1" x14ac:dyDescent="0.2">
      <c r="A10" s="243" t="s">
        <v>0</v>
      </c>
      <c r="B10" s="244"/>
      <c r="C10" s="244"/>
      <c r="D10" s="244"/>
      <c r="E10" s="244"/>
      <c r="F10" s="245"/>
      <c r="G10" s="250" t="s">
        <v>1</v>
      </c>
      <c r="H10" s="251"/>
      <c r="I10" s="251"/>
      <c r="J10" s="251"/>
      <c r="K10" s="252"/>
      <c r="L10" s="253" t="s">
        <v>2</v>
      </c>
      <c r="M10" s="254"/>
      <c r="N10" s="254"/>
      <c r="O10" s="254"/>
      <c r="P10" s="254"/>
      <c r="Q10" s="254"/>
      <c r="R10" s="254"/>
      <c r="S10" s="254"/>
      <c r="T10" s="254"/>
      <c r="U10" s="254"/>
      <c r="V10" s="254"/>
      <c r="W10" s="255"/>
      <c r="X10" s="256" t="s">
        <v>3</v>
      </c>
      <c r="Y10" s="257"/>
      <c r="Z10" s="257"/>
      <c r="AA10" s="257"/>
      <c r="AB10" s="258"/>
      <c r="AC10" s="247" t="s">
        <v>4</v>
      </c>
      <c r="AD10" s="259" t="s">
        <v>1154</v>
      </c>
      <c r="AE10" s="242" t="s">
        <v>1155</v>
      </c>
      <c r="AF10" s="243" t="s">
        <v>5</v>
      </c>
      <c r="AG10" s="244"/>
      <c r="AH10" s="244"/>
      <c r="AI10" s="244"/>
      <c r="AJ10" s="245"/>
    </row>
    <row r="11" spans="1:36" s="1" customFormat="1" ht="25.5" customHeight="1" x14ac:dyDescent="0.2">
      <c r="A11" s="246" t="s">
        <v>1143</v>
      </c>
      <c r="B11" s="246" t="s">
        <v>1144</v>
      </c>
      <c r="C11" s="246" t="s">
        <v>1145</v>
      </c>
      <c r="D11" s="246" t="s">
        <v>1146</v>
      </c>
      <c r="E11" s="246" t="s">
        <v>1147</v>
      </c>
      <c r="F11" s="246" t="s">
        <v>1148</v>
      </c>
      <c r="G11" s="247" t="s">
        <v>6</v>
      </c>
      <c r="H11" s="247"/>
      <c r="I11" s="247" t="s">
        <v>7</v>
      </c>
      <c r="J11" s="247"/>
      <c r="K11" s="247" t="s">
        <v>1149</v>
      </c>
      <c r="L11" s="248" t="s">
        <v>1150</v>
      </c>
      <c r="M11" s="248" t="s">
        <v>1151</v>
      </c>
      <c r="N11" s="248" t="s">
        <v>8</v>
      </c>
      <c r="O11" s="248" t="s">
        <v>9</v>
      </c>
      <c r="P11" s="248" t="s">
        <v>10</v>
      </c>
      <c r="Q11" s="248" t="s">
        <v>11</v>
      </c>
      <c r="R11" s="248" t="s">
        <v>12</v>
      </c>
      <c r="S11" s="248" t="s">
        <v>13</v>
      </c>
      <c r="T11" s="248" t="s">
        <v>14</v>
      </c>
      <c r="U11" s="248" t="s">
        <v>15</v>
      </c>
      <c r="V11" s="248" t="s">
        <v>16</v>
      </c>
      <c r="W11" s="248" t="s">
        <v>17</v>
      </c>
      <c r="X11" s="249" t="s">
        <v>18</v>
      </c>
      <c r="Y11" s="249"/>
      <c r="Z11" s="249" t="s">
        <v>7</v>
      </c>
      <c r="AA11" s="249"/>
      <c r="AB11" s="249" t="s">
        <v>1152</v>
      </c>
      <c r="AC11" s="247"/>
      <c r="AD11" s="259"/>
      <c r="AE11" s="242"/>
      <c r="AF11" s="260" t="s">
        <v>1162</v>
      </c>
      <c r="AG11" s="260" t="s">
        <v>1156</v>
      </c>
      <c r="AH11" s="260" t="s">
        <v>1157</v>
      </c>
      <c r="AI11" s="260" t="s">
        <v>1158</v>
      </c>
      <c r="AJ11" s="260" t="s">
        <v>1159</v>
      </c>
    </row>
    <row r="12" spans="1:36" s="5" customFormat="1" ht="27" customHeight="1" x14ac:dyDescent="0.25">
      <c r="A12" s="246"/>
      <c r="B12" s="246"/>
      <c r="C12" s="246"/>
      <c r="D12" s="246"/>
      <c r="E12" s="246"/>
      <c r="F12" s="246"/>
      <c r="G12" s="2" t="s">
        <v>19</v>
      </c>
      <c r="H12" s="2" t="s">
        <v>20</v>
      </c>
      <c r="I12" s="2" t="s">
        <v>21</v>
      </c>
      <c r="J12" s="2" t="s">
        <v>22</v>
      </c>
      <c r="K12" s="247"/>
      <c r="L12" s="248"/>
      <c r="M12" s="248"/>
      <c r="N12" s="248"/>
      <c r="O12" s="248"/>
      <c r="P12" s="248"/>
      <c r="Q12" s="248"/>
      <c r="R12" s="248"/>
      <c r="S12" s="248"/>
      <c r="T12" s="248"/>
      <c r="U12" s="248"/>
      <c r="V12" s="248"/>
      <c r="W12" s="248"/>
      <c r="X12" s="3" t="s">
        <v>23</v>
      </c>
      <c r="Y12" s="3" t="s">
        <v>24</v>
      </c>
      <c r="Z12" s="3" t="s">
        <v>25</v>
      </c>
      <c r="AA12" s="3" t="s">
        <v>26</v>
      </c>
      <c r="AB12" s="249"/>
      <c r="AC12" s="4" t="s">
        <v>1153</v>
      </c>
      <c r="AD12" s="259"/>
      <c r="AE12" s="242"/>
      <c r="AF12" s="261"/>
      <c r="AG12" s="261"/>
      <c r="AH12" s="261"/>
      <c r="AI12" s="261"/>
      <c r="AJ12" s="261"/>
    </row>
    <row r="13" spans="1:36" s="18" customFormat="1" ht="39.950000000000003" customHeight="1" x14ac:dyDescent="0.25">
      <c r="A13" s="114" t="s">
        <v>27</v>
      </c>
      <c r="B13" s="80" t="s">
        <v>1031</v>
      </c>
      <c r="C13" s="166" t="s">
        <v>28</v>
      </c>
      <c r="D13" s="166" t="s">
        <v>29</v>
      </c>
      <c r="E13" s="174" t="s">
        <v>30</v>
      </c>
      <c r="F13" s="174" t="s">
        <v>31</v>
      </c>
      <c r="G13" s="166">
        <v>3</v>
      </c>
      <c r="H13" s="165" t="str">
        <f>+IF(G13="","",IF(G13=1,"Rara Vez",IF(G13=2,"Improbable",IF(G13=3,"Posible",IF(G13=4,"Probable",IF(G13=5,"Casi Seguro"))))))</f>
        <v>Posible</v>
      </c>
      <c r="I13" s="166">
        <v>4</v>
      </c>
      <c r="J13" s="165" t="str">
        <f>+IF(I13="","",IF(I13=1,"Rara Vez",IF(I13=2,"Improbable",IF(I13=3,"Posible",IF(I13=4,"Probable",IF(I13=5,"Casi Seguro"))))))</f>
        <v>Probable</v>
      </c>
      <c r="K13" s="169" t="str">
        <f>IF(OR(AND(G13=1,I13=1),AND(G13=1,I13=2),AND(G13=2,I13=2),AND(G13=3,I13=1)),"Bajo",IF(OR(AND(G13=1,I13=3),AND(G13=2,I13=3),AND(G13=3,I13=2),AND(G13=4,I13=1)),"Moderado",IF(OR(AND(G13=1,I13=4),AND(G13=2,I13=4),AND(G13=3,I13=3),AND(G13=4,I13=2),AND(G13=4,I13=3),AND(G13=5,I13=1),AND(G13=5,I13=2)),"Alto",IF(OR(AND(G13=1,I13=5),AND(G13=2,I13=5),AND(G13=3,I13=4),AND(G13=3,I13=5),AND(G13=4,I13=4),AND(G13=4,I13=5),AND(G13=5,I13=3),AND(G13=5,I13=4),AND(G13=5,I13=5)),"Extremo"," "))))</f>
        <v>Extremo</v>
      </c>
      <c r="L13" s="54" t="s">
        <v>32</v>
      </c>
      <c r="M13" s="64" t="s">
        <v>33</v>
      </c>
      <c r="N13" s="64" t="s">
        <v>34</v>
      </c>
      <c r="O13" s="64" t="s">
        <v>35</v>
      </c>
      <c r="P13" s="64" t="s">
        <v>36</v>
      </c>
      <c r="Q13" s="64" t="s">
        <v>37</v>
      </c>
      <c r="R13" s="64" t="s">
        <v>38</v>
      </c>
      <c r="S13" s="54" t="s">
        <v>39</v>
      </c>
      <c r="T13" s="54" t="s">
        <v>40</v>
      </c>
      <c r="U13" s="238" t="s">
        <v>41</v>
      </c>
      <c r="V13" s="166" t="s">
        <v>42</v>
      </c>
      <c r="W13" s="166" t="s">
        <v>42</v>
      </c>
      <c r="X13" s="166">
        <v>2</v>
      </c>
      <c r="Y13" s="165" t="str">
        <f>+IF(X13="","",IF(X13=1,"Rara Vez",IF(X13=2,"Improbable",IF(X13=3,"Posible",IF(X13=4,"Probable",IF(X13=5,"Casi Seguro"))))))</f>
        <v>Improbable</v>
      </c>
      <c r="Z13" s="166">
        <v>3</v>
      </c>
      <c r="AA13" s="167" t="str">
        <f>+IF(Z13="","",IF(Z13=1,"Insignificante",IF(Z13=2,"Menor",IF(Z13=3,"Moderado",IF(Z13=4,"Mayor",IF(Z13=5,"Catastrófico"))))))</f>
        <v>Moderado</v>
      </c>
      <c r="AB13" s="167" t="str">
        <f>IF(OR(AND(X13=1,Z13=1),AND(X13=1,Z13=2),AND(X13=2,Z13=2),AND(X13=3,Z13=1)),"Bajo",IF(OR(AND(X13=1,Z13=3),AND(X13=2,Z13=3),AND(X13=3,Z13=2),AND(X13=4,Z13=1)),"Moderado",IF(OR(AND(X13=1,Z13=4),AND(X13=2,Z13=4),AND(X13=3,Z13=3),AND(X13=4,Z13=2),AND(X13=4,Z13=3),AND(X13=5,Z13=1),AND(X13=5,Z13=2)),"Alto",IF(OR(AND(X13=1,Z13=5),AND(X13=2,Z13=5),AND(X13=3,Z13=4),AND(X13=3,Z13=5),AND(X13=4,Z13=4),AND(X13=4,Z13=5),AND(X13=5,Z13=3),AND(X13=5,Z13=4),AND(X13=5,Z13=5)),"Extremo"," "))))</f>
        <v>Moderado</v>
      </c>
      <c r="AC13" s="238" t="s">
        <v>43</v>
      </c>
      <c r="AD13" s="166" t="s">
        <v>44</v>
      </c>
      <c r="AE13" s="113" t="s">
        <v>45</v>
      </c>
      <c r="AF13" s="158">
        <v>44554</v>
      </c>
      <c r="AG13" s="161" t="s">
        <v>1092</v>
      </c>
      <c r="AH13" s="161" t="s">
        <v>46</v>
      </c>
      <c r="AI13" s="161" t="s">
        <v>47</v>
      </c>
      <c r="AJ13" s="161" t="s">
        <v>1093</v>
      </c>
    </row>
    <row r="14" spans="1:36" s="18" customFormat="1" ht="39.950000000000003" customHeight="1" x14ac:dyDescent="0.25">
      <c r="A14" s="114"/>
      <c r="B14" s="85"/>
      <c r="C14" s="166"/>
      <c r="D14" s="166"/>
      <c r="E14" s="174"/>
      <c r="F14" s="174"/>
      <c r="G14" s="166"/>
      <c r="H14" s="165"/>
      <c r="I14" s="166"/>
      <c r="J14" s="165"/>
      <c r="K14" s="170"/>
      <c r="L14" s="54" t="s">
        <v>32</v>
      </c>
      <c r="M14" s="64" t="s">
        <v>48</v>
      </c>
      <c r="N14" s="64" t="s">
        <v>49</v>
      </c>
      <c r="O14" s="64" t="s">
        <v>50</v>
      </c>
      <c r="P14" s="64" t="s">
        <v>51</v>
      </c>
      <c r="Q14" s="64" t="s">
        <v>52</v>
      </c>
      <c r="R14" s="64" t="s">
        <v>53</v>
      </c>
      <c r="S14" s="54" t="s">
        <v>39</v>
      </c>
      <c r="T14" s="54" t="s">
        <v>39</v>
      </c>
      <c r="U14" s="238"/>
      <c r="V14" s="166"/>
      <c r="W14" s="166"/>
      <c r="X14" s="166"/>
      <c r="Y14" s="165"/>
      <c r="Z14" s="166"/>
      <c r="AA14" s="167"/>
      <c r="AB14" s="167"/>
      <c r="AC14" s="238"/>
      <c r="AD14" s="166"/>
      <c r="AE14" s="113"/>
      <c r="AF14" s="159"/>
      <c r="AG14" s="159"/>
      <c r="AH14" s="159"/>
      <c r="AI14" s="159"/>
      <c r="AJ14" s="159"/>
    </row>
    <row r="15" spans="1:36" s="18" customFormat="1" ht="39.950000000000003" customHeight="1" x14ac:dyDescent="0.25">
      <c r="A15" s="114"/>
      <c r="B15" s="85"/>
      <c r="C15" s="166"/>
      <c r="D15" s="166"/>
      <c r="E15" s="174"/>
      <c r="F15" s="174"/>
      <c r="G15" s="166"/>
      <c r="H15" s="165"/>
      <c r="I15" s="166"/>
      <c r="J15" s="165"/>
      <c r="K15" s="173"/>
      <c r="L15" s="54" t="s">
        <v>54</v>
      </c>
      <c r="M15" s="64" t="s">
        <v>55</v>
      </c>
      <c r="N15" s="64" t="s">
        <v>49</v>
      </c>
      <c r="O15" s="64" t="s">
        <v>56</v>
      </c>
      <c r="P15" s="64" t="s">
        <v>57</v>
      </c>
      <c r="Q15" s="64" t="s">
        <v>52</v>
      </c>
      <c r="R15" s="64" t="s">
        <v>58</v>
      </c>
      <c r="S15" s="54" t="s">
        <v>39</v>
      </c>
      <c r="T15" s="54" t="s">
        <v>39</v>
      </c>
      <c r="U15" s="238"/>
      <c r="V15" s="166"/>
      <c r="W15" s="166"/>
      <c r="X15" s="166"/>
      <c r="Y15" s="165"/>
      <c r="Z15" s="166"/>
      <c r="AA15" s="167"/>
      <c r="AB15" s="167"/>
      <c r="AC15" s="238"/>
      <c r="AD15" s="166"/>
      <c r="AE15" s="113"/>
      <c r="AF15" s="160"/>
      <c r="AG15" s="160"/>
      <c r="AH15" s="160"/>
      <c r="AI15" s="160"/>
      <c r="AJ15" s="160"/>
    </row>
    <row r="16" spans="1:36" s="18" customFormat="1" ht="39.950000000000003" customHeight="1" x14ac:dyDescent="0.25">
      <c r="A16" s="114"/>
      <c r="B16" s="85"/>
      <c r="C16" s="166" t="s">
        <v>59</v>
      </c>
      <c r="D16" s="166" t="s">
        <v>29</v>
      </c>
      <c r="E16" s="174" t="s">
        <v>60</v>
      </c>
      <c r="F16" s="174" t="s">
        <v>61</v>
      </c>
      <c r="G16" s="166">
        <v>3</v>
      </c>
      <c r="H16" s="165" t="str">
        <f>+IF(G16="","",IF(G16=1,"Rara Vez",IF(G16=2,"Improbable",IF(G16=3,"Posible",IF(G16=4,"Probable",IF(G16=5,"Casi Seguro"))))))</f>
        <v>Posible</v>
      </c>
      <c r="I16" s="166">
        <v>4</v>
      </c>
      <c r="J16" s="168" t="str">
        <f>+IF(I16="","",IF(I16=1,"Insignificante",IF(I16=2,"Menor",IF(I16=3,"Moderado",IF(I16=4,"Mayor",IF(I16=5,"Catastrófico"))))))</f>
        <v>Mayor</v>
      </c>
      <c r="K16" s="169" t="str">
        <f>IF(OR(AND(G16=1,I16=1),AND(G16=1,I16=2),AND(G16=2,I16=2),AND(G16=3,I16=1)),"Bajo",IF(OR(AND(G16=1,I16=3),AND(G16=2,I16=3),AND(G16=3,I16=2),AND(G16=4,I16=1)),"Moderado",IF(OR(AND(G16=1,I16=4),AND(G16=2,I16=4),AND(G16=3,I16=3),AND(G16=4,I16=2),AND(G16=4,I16=3),AND(G16=5,I16=1),AND(G16=5,I16=2)),"Alto",IF(OR(AND(G16=1,I16=5),AND(G16=2,I16=5),AND(G16=3,I16=4),AND(G16=3,I16=5),AND(G16=4,I16=4),AND(G16=4,I16=5),AND(G16=5,I16=3),AND(G16=5,I16=4),AND(G16=5,I16=5)),"Extremo"," "))))</f>
        <v>Extremo</v>
      </c>
      <c r="L16" s="54" t="s">
        <v>32</v>
      </c>
      <c r="M16" s="54" t="s">
        <v>48</v>
      </c>
      <c r="N16" s="64" t="s">
        <v>49</v>
      </c>
      <c r="O16" s="64" t="s">
        <v>50</v>
      </c>
      <c r="P16" s="64" t="s">
        <v>51</v>
      </c>
      <c r="Q16" s="64" t="s">
        <v>52</v>
      </c>
      <c r="R16" s="64" t="s">
        <v>53</v>
      </c>
      <c r="S16" s="54" t="s">
        <v>39</v>
      </c>
      <c r="T16" s="54" t="s">
        <v>39</v>
      </c>
      <c r="U16" s="238" t="s">
        <v>39</v>
      </c>
      <c r="V16" s="166" t="s">
        <v>42</v>
      </c>
      <c r="W16" s="116" t="s">
        <v>42</v>
      </c>
      <c r="X16" s="166">
        <v>1</v>
      </c>
      <c r="Y16" s="165" t="str">
        <f>+IF(X16="","",IF(X16=1,"Rara Vez",IF(X16=2,"Improbable",IF(X16=3,"Posible",IF(X16=4,"Probable",IF(X16=5,"Casi Seguro"))))))</f>
        <v>Rara Vez</v>
      </c>
      <c r="Z16" s="166">
        <v>2</v>
      </c>
      <c r="AA16" s="167" t="str">
        <f>+IF(Z16="","",IF(Z16=1,"Insignificante",IF(Z16=2,"Menor",IF(Z16=3,"Moderado",IF(Z16=4,"Mayor",IF(Z16=5,"Catastrófico"))))))</f>
        <v>Menor</v>
      </c>
      <c r="AB16" s="167" t="str">
        <f>IF(OR(AND(X16=1,Z16=1),AND(X16=1,Z16=2),AND(X16=2,Z16=2),AND(X16=3,Z16=1)),"Bajo",IF(OR(AND(X16=1,Z16=3),AND(X16=2,Z16=3),AND(X16=3,Z16=2),AND(X16=4,Z16=1)),"Moderado",IF(OR(AND(X16=1,Z16=4),AND(X16=2,Z16=4),AND(X16=3,Z16=3),AND(X16=4,Z16=2),AND(X16=4,Z16=3),AND(X16=5,Z16=1),AND(X16=5,Z16=2)),"Alto",IF(OR(AND(X16=1,Z16=5),AND(X16=2,Z16=5),AND(X16=3,Z16=4),AND(X16=3,Z16=5),AND(X16=4,Z16=4),AND(X16=4,Z16=5),AND(X16=5,Z16=3),AND(X16=5,Z16=4),AND(X16=5,Z16=5)),"Extremo"," "))))</f>
        <v>Bajo</v>
      </c>
      <c r="AC16" s="238" t="s">
        <v>62</v>
      </c>
      <c r="AD16" s="166" t="s">
        <v>63</v>
      </c>
      <c r="AE16" s="113" t="s">
        <v>64</v>
      </c>
      <c r="AF16" s="158">
        <v>44554</v>
      </c>
      <c r="AG16" s="161" t="s">
        <v>1092</v>
      </c>
      <c r="AH16" s="161" t="s">
        <v>46</v>
      </c>
      <c r="AI16" s="161" t="s">
        <v>47</v>
      </c>
      <c r="AJ16" s="161" t="s">
        <v>1094</v>
      </c>
    </row>
    <row r="17" spans="1:36" s="18" customFormat="1" ht="39.950000000000003" customHeight="1" x14ac:dyDescent="0.25">
      <c r="A17" s="114"/>
      <c r="B17" s="85"/>
      <c r="C17" s="166"/>
      <c r="D17" s="166"/>
      <c r="E17" s="174"/>
      <c r="F17" s="174"/>
      <c r="G17" s="166"/>
      <c r="H17" s="165"/>
      <c r="I17" s="166"/>
      <c r="J17" s="168"/>
      <c r="K17" s="170"/>
      <c r="L17" s="54" t="s">
        <v>32</v>
      </c>
      <c r="M17" s="54" t="s">
        <v>65</v>
      </c>
      <c r="N17" s="64" t="s">
        <v>66</v>
      </c>
      <c r="O17" s="64" t="s">
        <v>67</v>
      </c>
      <c r="P17" s="64" t="s">
        <v>68</v>
      </c>
      <c r="Q17" s="64" t="s">
        <v>69</v>
      </c>
      <c r="R17" s="64" t="s">
        <v>70</v>
      </c>
      <c r="S17" s="54" t="s">
        <v>39</v>
      </c>
      <c r="T17" s="54" t="s">
        <v>39</v>
      </c>
      <c r="U17" s="238"/>
      <c r="V17" s="166"/>
      <c r="W17" s="117"/>
      <c r="X17" s="166"/>
      <c r="Y17" s="165"/>
      <c r="Z17" s="166"/>
      <c r="AA17" s="167"/>
      <c r="AB17" s="167"/>
      <c r="AC17" s="238"/>
      <c r="AD17" s="166"/>
      <c r="AE17" s="113"/>
      <c r="AF17" s="159"/>
      <c r="AG17" s="159"/>
      <c r="AH17" s="159"/>
      <c r="AI17" s="159"/>
      <c r="AJ17" s="159"/>
    </row>
    <row r="18" spans="1:36" s="18" customFormat="1" ht="39.950000000000003" customHeight="1" x14ac:dyDescent="0.25">
      <c r="A18" s="114"/>
      <c r="B18" s="85"/>
      <c r="C18" s="166"/>
      <c r="D18" s="166"/>
      <c r="E18" s="174"/>
      <c r="F18" s="174"/>
      <c r="G18" s="166"/>
      <c r="H18" s="165"/>
      <c r="I18" s="166"/>
      <c r="J18" s="168"/>
      <c r="K18" s="173"/>
      <c r="L18" s="54" t="s">
        <v>54</v>
      </c>
      <c r="M18" s="64" t="s">
        <v>55</v>
      </c>
      <c r="N18" s="64" t="s">
        <v>71</v>
      </c>
      <c r="O18" s="64" t="s">
        <v>56</v>
      </c>
      <c r="P18" s="64" t="s">
        <v>57</v>
      </c>
      <c r="Q18" s="64" t="s">
        <v>52</v>
      </c>
      <c r="R18" s="64" t="s">
        <v>58</v>
      </c>
      <c r="S18" s="54" t="s">
        <v>39</v>
      </c>
      <c r="T18" s="54" t="s">
        <v>39</v>
      </c>
      <c r="U18" s="238"/>
      <c r="V18" s="166"/>
      <c r="W18" s="118"/>
      <c r="X18" s="166"/>
      <c r="Y18" s="165"/>
      <c r="Z18" s="166"/>
      <c r="AA18" s="167"/>
      <c r="AB18" s="167"/>
      <c r="AC18" s="238"/>
      <c r="AD18" s="166"/>
      <c r="AE18" s="113"/>
      <c r="AF18" s="160"/>
      <c r="AG18" s="160"/>
      <c r="AH18" s="160"/>
      <c r="AI18" s="160"/>
      <c r="AJ18" s="160"/>
    </row>
    <row r="19" spans="1:36" s="18" customFormat="1" ht="39.950000000000003" customHeight="1" x14ac:dyDescent="0.25">
      <c r="A19" s="114"/>
      <c r="B19" s="85"/>
      <c r="C19" s="166" t="s">
        <v>72</v>
      </c>
      <c r="D19" s="166" t="s">
        <v>73</v>
      </c>
      <c r="E19" s="174" t="s">
        <v>74</v>
      </c>
      <c r="F19" s="174" t="s">
        <v>75</v>
      </c>
      <c r="G19" s="166">
        <v>4</v>
      </c>
      <c r="H19" s="165" t="str">
        <f>+IF(G19="","",IF(G19=1,"Rara Vez",IF(G19=2,"Improbable",IF(G19=3,"Posible",IF(G19=4,"Probable",IF(G19=5,"Casi Seguro"))))))</f>
        <v>Probable</v>
      </c>
      <c r="I19" s="166">
        <v>2</v>
      </c>
      <c r="J19" s="168" t="str">
        <f>+IF(I19="","",IF(I19=1,"Insignificante",IF(I19=2,"Menor",IF(I19=3,"Moderado",IF(I19=4,"Mayor",IF(I19=5,"Catastrófico"))))))</f>
        <v>Menor</v>
      </c>
      <c r="K19" s="169" t="str">
        <f>IF(OR(AND(G19=1,I19=1),AND(G19=1,I19=2),AND(G19=2,I19=2),AND(G19=3,I19=1)),"Bajo",IF(OR(AND(G19=1,I19=3),AND(G19=2,I19=3),AND(G19=3,I19=2),AND(G19=4,I19=1)),"Moderado",IF(OR(AND(G19=1,I19=4),AND(G19=2,I19=4),AND(G19=3,I19=3),AND(G19=4,I19=2),AND(G19=4,I19=3),AND(G19=5,I19=1),AND(G19=5,I19=2)),"Alto",IF(OR(AND(G19=1,I19=5),AND(G19=2,I19=5),AND(G19=3,I19=4),AND(G19=3,I19=5),AND(G19=4,I19=4),AND(G19=4,I19=5),AND(G19=5,I19=3),AND(G19=5,I19=4),AND(G19=5,I19=5)),"Extremo"," "))))</f>
        <v>Alto</v>
      </c>
      <c r="L19" s="54" t="s">
        <v>32</v>
      </c>
      <c r="M19" s="64" t="s">
        <v>76</v>
      </c>
      <c r="N19" s="64" t="s">
        <v>77</v>
      </c>
      <c r="O19" s="64" t="s">
        <v>67</v>
      </c>
      <c r="P19" s="64" t="s">
        <v>78</v>
      </c>
      <c r="Q19" s="64" t="s">
        <v>79</v>
      </c>
      <c r="R19" s="64" t="s">
        <v>80</v>
      </c>
      <c r="S19" s="54" t="s">
        <v>41</v>
      </c>
      <c r="T19" s="54" t="s">
        <v>40</v>
      </c>
      <c r="U19" s="238" t="s">
        <v>41</v>
      </c>
      <c r="V19" s="238" t="s">
        <v>81</v>
      </c>
      <c r="W19" s="238" t="s">
        <v>42</v>
      </c>
      <c r="X19" s="166">
        <v>4</v>
      </c>
      <c r="Y19" s="165" t="str">
        <f>+IF(X19="","",IF(X19=1,"Rara Vez",IF(X19=2,"Improbable",IF(X19=3,"Posible",IF(X19=4,"Probable",IF(X19=5,"Casi Seguro"))))))</f>
        <v>Probable</v>
      </c>
      <c r="Z19" s="166">
        <v>2</v>
      </c>
      <c r="AA19" s="167" t="str">
        <f>+IF(Z19="","",IF(Z19=1,"Insignificante",IF(Z19=2,"Menor",IF(Z19=3,"Moderado",IF(Z19=4,"Mayor",IF(Z19=5,"Catastrófico"))))))</f>
        <v>Menor</v>
      </c>
      <c r="AB19" s="167" t="str">
        <f>IF(OR(AND(X19=1,Z19=1),AND(X19=1,Z19=2),AND(X19=2,Z19=2),AND(X19=3,Z19=1)),"Bajo",IF(OR(AND(X19=1,Z19=3),AND(X19=2,Z19=3),AND(X19=3,Z19=2),AND(X19=4,Z19=1)),"Moderado",IF(OR(AND(X19=1,Z19=4),AND(X19=2,Z19=4),AND(X19=3,Z19=3),AND(X19=4,Z19=2),AND(X19=4,Z19=3),AND(X19=5,Z19=1),AND(X19=5,Z19=2)),"Alto",IF(OR(AND(X19=1,Z19=5),AND(X19=2,Z19=5),AND(X19=3,Z19=4),AND(X19=3,Z19=5),AND(X19=4,Z19=4),AND(X19=4,Z19=5),AND(X19=5,Z19=3),AND(X19=5,Z19=4),AND(X19=5,Z19=5)),"Extremo"," "))))</f>
        <v>Alto</v>
      </c>
      <c r="AC19" s="238" t="s">
        <v>82</v>
      </c>
      <c r="AD19" s="166" t="s">
        <v>83</v>
      </c>
      <c r="AE19" s="113" t="s">
        <v>84</v>
      </c>
      <c r="AF19" s="158">
        <v>44554</v>
      </c>
      <c r="AG19" s="161" t="s">
        <v>1092</v>
      </c>
      <c r="AH19" s="161" t="s">
        <v>46</v>
      </c>
      <c r="AI19" s="161" t="s">
        <v>47</v>
      </c>
      <c r="AJ19" s="161" t="s">
        <v>1095</v>
      </c>
    </row>
    <row r="20" spans="1:36" s="18" customFormat="1" ht="39.950000000000003" customHeight="1" x14ac:dyDescent="0.25">
      <c r="A20" s="114"/>
      <c r="B20" s="85"/>
      <c r="C20" s="166"/>
      <c r="D20" s="166"/>
      <c r="E20" s="174"/>
      <c r="F20" s="174"/>
      <c r="G20" s="166"/>
      <c r="H20" s="165"/>
      <c r="I20" s="166"/>
      <c r="J20" s="168"/>
      <c r="K20" s="170"/>
      <c r="L20" s="54" t="s">
        <v>32</v>
      </c>
      <c r="M20" s="64" t="s">
        <v>85</v>
      </c>
      <c r="N20" s="64" t="s">
        <v>1045</v>
      </c>
      <c r="O20" s="64" t="s">
        <v>67</v>
      </c>
      <c r="P20" s="64" t="s">
        <v>86</v>
      </c>
      <c r="Q20" s="64" t="s">
        <v>87</v>
      </c>
      <c r="R20" s="64" t="s">
        <v>80</v>
      </c>
      <c r="S20" s="54" t="s">
        <v>41</v>
      </c>
      <c r="T20" s="54" t="s">
        <v>40</v>
      </c>
      <c r="U20" s="238"/>
      <c r="V20" s="238"/>
      <c r="W20" s="238"/>
      <c r="X20" s="166"/>
      <c r="Y20" s="165"/>
      <c r="Z20" s="166"/>
      <c r="AA20" s="167"/>
      <c r="AB20" s="167"/>
      <c r="AC20" s="238"/>
      <c r="AD20" s="166"/>
      <c r="AE20" s="113"/>
      <c r="AF20" s="159"/>
      <c r="AG20" s="159"/>
      <c r="AH20" s="159"/>
      <c r="AI20" s="159"/>
      <c r="AJ20" s="159"/>
    </row>
    <row r="21" spans="1:36" s="18" customFormat="1" ht="39.950000000000003" customHeight="1" x14ac:dyDescent="0.25">
      <c r="A21" s="114"/>
      <c r="B21" s="81"/>
      <c r="C21" s="166"/>
      <c r="D21" s="166"/>
      <c r="E21" s="174"/>
      <c r="F21" s="174"/>
      <c r="G21" s="166"/>
      <c r="H21" s="165"/>
      <c r="I21" s="166"/>
      <c r="J21" s="168"/>
      <c r="K21" s="173"/>
      <c r="L21" s="64" t="s">
        <v>54</v>
      </c>
      <c r="M21" s="64" t="s">
        <v>88</v>
      </c>
      <c r="N21" s="64" t="s">
        <v>89</v>
      </c>
      <c r="O21" s="64" t="s">
        <v>67</v>
      </c>
      <c r="P21" s="64" t="s">
        <v>90</v>
      </c>
      <c r="Q21" s="64" t="s">
        <v>79</v>
      </c>
      <c r="R21" s="64" t="s">
        <v>80</v>
      </c>
      <c r="S21" s="54" t="s">
        <v>41</v>
      </c>
      <c r="T21" s="54" t="s">
        <v>41</v>
      </c>
      <c r="U21" s="238"/>
      <c r="V21" s="238"/>
      <c r="W21" s="238"/>
      <c r="X21" s="166"/>
      <c r="Y21" s="165"/>
      <c r="Z21" s="166"/>
      <c r="AA21" s="167"/>
      <c r="AB21" s="167"/>
      <c r="AC21" s="238"/>
      <c r="AD21" s="166"/>
      <c r="AE21" s="113"/>
      <c r="AF21" s="160"/>
      <c r="AG21" s="160"/>
      <c r="AH21" s="160"/>
      <c r="AI21" s="160"/>
      <c r="AJ21" s="160"/>
    </row>
    <row r="22" spans="1:36" s="18" customFormat="1" ht="39.950000000000003" customHeight="1" x14ac:dyDescent="0.25">
      <c r="A22" s="209" t="s">
        <v>91</v>
      </c>
      <c r="B22" s="80" t="s">
        <v>92</v>
      </c>
      <c r="C22" s="166" t="s">
        <v>93</v>
      </c>
      <c r="D22" s="166" t="s">
        <v>29</v>
      </c>
      <c r="E22" s="174" t="s">
        <v>94</v>
      </c>
      <c r="F22" s="174" t="s">
        <v>95</v>
      </c>
      <c r="G22" s="166">
        <v>3</v>
      </c>
      <c r="H22" s="99" t="str">
        <f>+IF(G22="","",IF(G22=1,"Rara Vez",IF(G22=2,"Improbable",IF(G22=3,"Posible",IF(G22=4,"Probable",IF(G22=5,"Casi Seguro"))))))</f>
        <v>Posible</v>
      </c>
      <c r="I22" s="100">
        <v>2</v>
      </c>
      <c r="J22" s="105" t="str">
        <f>+IF(I22="","",IF(I22=1,"Insignificante",IF(I22=2,"Menor",IF(I22=3,"Moderado",IF(I22=4,"Mayor",IF(I22=5,"Catastrófico"))))))</f>
        <v>Menor</v>
      </c>
      <c r="K22" s="239" t="str">
        <f>IF(OR(AND(G22=1,I22=1),AND(G22=1,I22=2),AND(G22=2,I22=2),AND(G22=3,I22=1)),"Bajo",IF(OR(AND(G22=1,I22=3),AND(G22=2,I22=3),AND(G22=3,I22=2),AND(G22=4,I22=1)),"Moderado",IF(OR(AND(G22=1,I22=4),AND(G22=2,I22=4),AND(G22=3,I22=3),AND(G22=4,I22=2),AND(G22=4,I22=3),AND(G22=5,I22=1),AND(G22=5,I22=2)),"Alto",IF(OR(AND(G22=1,I22=5),AND(G22=2,I22=5),AND(G22=3,I22=4),AND(G22=3,I22=5),AND(G22=4,I22=4),AND(G22=4,I22=5),AND(G22=5,I22=3),AND(G22=5,I22=4),AND(G22=5,I22=5)),"Extremo"," "))))</f>
        <v>Moderado</v>
      </c>
      <c r="L22" s="54" t="s">
        <v>32</v>
      </c>
      <c r="M22" s="64" t="s">
        <v>96</v>
      </c>
      <c r="N22" s="64" t="s">
        <v>97</v>
      </c>
      <c r="O22" s="64" t="s">
        <v>67</v>
      </c>
      <c r="P22" s="64" t="s">
        <v>98</v>
      </c>
      <c r="Q22" s="64" t="s">
        <v>99</v>
      </c>
      <c r="R22" s="64" t="s">
        <v>100</v>
      </c>
      <c r="S22" s="54" t="s">
        <v>39</v>
      </c>
      <c r="T22" s="54" t="s">
        <v>41</v>
      </c>
      <c r="U22" s="238" t="s">
        <v>39</v>
      </c>
      <c r="V22" s="238" t="s">
        <v>42</v>
      </c>
      <c r="W22" s="238" t="s">
        <v>42</v>
      </c>
      <c r="X22" s="166">
        <v>1</v>
      </c>
      <c r="Y22" s="99" t="str">
        <f>+IF(X22="","",IF(X22=1,"Rara Vez",IF(X22=2,"Improbable",IF(X22=3,"Posible",IF(X22=4,"Probable",IF(X22=5,"Casi Seguro"))))))</f>
        <v>Rara Vez</v>
      </c>
      <c r="Z22" s="100">
        <v>1</v>
      </c>
      <c r="AA22" s="101" t="str">
        <f>+IF(Z22="","",IF(Z22=1,"Insignificante",IF(Z22=2,"Menor",IF(Z22=3,"Moderado",IF(Z22=4,"Mayor",IF(Z22=5,"Catastrófico"))))))</f>
        <v>Insignificante</v>
      </c>
      <c r="AB22" s="237" t="str">
        <f>IF(OR(AND(X22=1,Z22=1),AND(X22=1,Z22=2),AND(X22=2,Z22=2),AND(X22=3,Z22=1)),"Bajo",IF(OR(AND(X22=1,Z22=3),AND(X22=2,Z22=3),AND(X22=3,Z22=2),AND(X22=4,Z22=1)),"Moderado",IF(OR(AND(X22=1,Z22=4),AND(X22=2,Z22=4),AND(X22=3,Z22=3),AND(X22=4,Z22=2),AND(X22=4,Z22=3),AND(X22=5,Z22=1),AND(X22=5,Z22=2)),"Alto",IF(OR(AND(X22=1,Z22=5),AND(X22=2,Z22=5),AND(X22=3,Z22=4),AND(X22=3,Z22=5),AND(X22=4,Z22=4),AND(X22=4,Z22=5),AND(X22=5,Z22=3),AND(X22=5,Z22=4),AND(X22=5,Z22=5)),"Extremo"," "))))</f>
        <v>Bajo</v>
      </c>
      <c r="AC22" s="238" t="s">
        <v>62</v>
      </c>
      <c r="AD22" s="166" t="s">
        <v>101</v>
      </c>
      <c r="AE22" s="113" t="s">
        <v>102</v>
      </c>
      <c r="AF22" s="158">
        <v>44558</v>
      </c>
      <c r="AG22" s="161" t="s">
        <v>1127</v>
      </c>
      <c r="AH22" s="161" t="s">
        <v>46</v>
      </c>
      <c r="AI22" s="161" t="s">
        <v>47</v>
      </c>
      <c r="AJ22" s="161" t="s">
        <v>1128</v>
      </c>
    </row>
    <row r="23" spans="1:36" s="18" customFormat="1" ht="39.950000000000003" customHeight="1" x14ac:dyDescent="0.25">
      <c r="A23" s="210"/>
      <c r="B23" s="85"/>
      <c r="C23" s="166"/>
      <c r="D23" s="166"/>
      <c r="E23" s="174"/>
      <c r="F23" s="174"/>
      <c r="G23" s="166"/>
      <c r="H23" s="99"/>
      <c r="I23" s="100"/>
      <c r="J23" s="105"/>
      <c r="K23" s="240"/>
      <c r="L23" s="54" t="s">
        <v>32</v>
      </c>
      <c r="M23" s="64" t="s">
        <v>103</v>
      </c>
      <c r="N23" s="64" t="s">
        <v>97</v>
      </c>
      <c r="O23" s="64" t="s">
        <v>67</v>
      </c>
      <c r="P23" s="64" t="s">
        <v>104</v>
      </c>
      <c r="Q23" s="64" t="s">
        <v>105</v>
      </c>
      <c r="R23" s="64" t="s">
        <v>106</v>
      </c>
      <c r="S23" s="54" t="s">
        <v>39</v>
      </c>
      <c r="T23" s="54" t="s">
        <v>41</v>
      </c>
      <c r="U23" s="238"/>
      <c r="V23" s="238"/>
      <c r="W23" s="238"/>
      <c r="X23" s="166"/>
      <c r="Y23" s="99"/>
      <c r="Z23" s="100"/>
      <c r="AA23" s="101"/>
      <c r="AB23" s="237"/>
      <c r="AC23" s="238"/>
      <c r="AD23" s="166"/>
      <c r="AE23" s="113"/>
      <c r="AF23" s="159"/>
      <c r="AG23" s="159"/>
      <c r="AH23" s="159"/>
      <c r="AI23" s="159"/>
      <c r="AJ23" s="159"/>
    </row>
    <row r="24" spans="1:36" s="18" customFormat="1" ht="39.950000000000003" customHeight="1" x14ac:dyDescent="0.25">
      <c r="A24" s="210"/>
      <c r="B24" s="85"/>
      <c r="C24" s="166"/>
      <c r="D24" s="166"/>
      <c r="E24" s="174"/>
      <c r="F24" s="174"/>
      <c r="G24" s="166"/>
      <c r="H24" s="99"/>
      <c r="I24" s="100"/>
      <c r="J24" s="105"/>
      <c r="K24" s="241"/>
      <c r="L24" s="54" t="s">
        <v>54</v>
      </c>
      <c r="M24" s="64" t="s">
        <v>107</v>
      </c>
      <c r="N24" s="64" t="s">
        <v>97</v>
      </c>
      <c r="O24" s="64" t="s">
        <v>67</v>
      </c>
      <c r="P24" s="64" t="s">
        <v>108</v>
      </c>
      <c r="Q24" s="64" t="s">
        <v>105</v>
      </c>
      <c r="R24" s="64" t="s">
        <v>109</v>
      </c>
      <c r="S24" s="54" t="s">
        <v>39</v>
      </c>
      <c r="T24" s="54" t="s">
        <v>39</v>
      </c>
      <c r="U24" s="238"/>
      <c r="V24" s="238"/>
      <c r="W24" s="238"/>
      <c r="X24" s="166"/>
      <c r="Y24" s="99"/>
      <c r="Z24" s="100"/>
      <c r="AA24" s="101"/>
      <c r="AB24" s="237"/>
      <c r="AC24" s="238"/>
      <c r="AD24" s="166"/>
      <c r="AE24" s="113"/>
      <c r="AF24" s="160"/>
      <c r="AG24" s="160"/>
      <c r="AH24" s="160"/>
      <c r="AI24" s="160"/>
      <c r="AJ24" s="160"/>
    </row>
    <row r="25" spans="1:36" s="18" customFormat="1" ht="39.950000000000003" customHeight="1" x14ac:dyDescent="0.25">
      <c r="A25" s="210"/>
      <c r="B25" s="85"/>
      <c r="C25" s="100" t="s">
        <v>110</v>
      </c>
      <c r="D25" s="100" t="s">
        <v>111</v>
      </c>
      <c r="E25" s="109" t="s">
        <v>112</v>
      </c>
      <c r="F25" s="109" t="s">
        <v>113</v>
      </c>
      <c r="G25" s="100">
        <v>2</v>
      </c>
      <c r="H25" s="99" t="str">
        <f>+IF(G25="","",IF(G25=1,"Rara Vez",IF(G25=2,"Improbable",IF(G25=3,"Posible",IF(G25=4,"Probable",IF(G25=5,"Casi Seguro"))))))</f>
        <v>Improbable</v>
      </c>
      <c r="I25" s="100">
        <v>4</v>
      </c>
      <c r="J25" s="105" t="str">
        <f>+IF(I25="","",IF(I25=1,"Insignificante",IF(I25=2,"Menor",IF(I25=3,"Moderado",IF(I25=4,"Mayor",IF(I25=5,"Catastrófico"))))))</f>
        <v>Mayor</v>
      </c>
      <c r="K25" s="110" t="str">
        <f>IF(OR(AND(G25=1,I25=1),AND(G25=1,I25=2),AND(G25=2,I25=2),AND(G25=3,I25=1)),"Bajo",IF(OR(AND(G25=1,I25=3),AND(G25=2,I25=3),AND(G25=3,I25=2),AND(G25=4,I25=1)),"Moderado",IF(OR(AND(G25=1,I25=4),AND(G25=2,I25=4),AND(G25=3,I25=3),AND(G25=4,I25=2),AND(G25=4,I25=3),AND(G25=5,I25=1),AND(G25=5,I25=2)),"Alto",IF(OR(AND(G25=1,I25=5),AND(G25=2,I25=5),AND(G25=3,I25=4),AND(G25=3,I25=5),AND(G25=4,I25=4),AND(G25=4,I25=5),AND(G25=5,I25=3),AND(G25=5,I25=4),AND(G25=5,I25=5)),"Extremo"," "))))</f>
        <v>Alto</v>
      </c>
      <c r="L25" s="60" t="s">
        <v>32</v>
      </c>
      <c r="M25" s="64" t="s">
        <v>96</v>
      </c>
      <c r="N25" s="64" t="s">
        <v>97</v>
      </c>
      <c r="O25" s="64" t="s">
        <v>67</v>
      </c>
      <c r="P25" s="64" t="s">
        <v>98</v>
      </c>
      <c r="Q25" s="64" t="s">
        <v>99</v>
      </c>
      <c r="R25" s="64" t="s">
        <v>100</v>
      </c>
      <c r="S25" s="54" t="s">
        <v>39</v>
      </c>
      <c r="T25" s="54" t="s">
        <v>41</v>
      </c>
      <c r="U25" s="230" t="s">
        <v>39</v>
      </c>
      <c r="V25" s="166" t="s">
        <v>42</v>
      </c>
      <c r="W25" s="166" t="s">
        <v>42</v>
      </c>
      <c r="X25" s="100">
        <v>1</v>
      </c>
      <c r="Y25" s="99" t="str">
        <f>+IF(X25="","",IF(X25=1,"Rara Vez",IF(X25=2,"Improbable",IF(X25=3,"Posible",IF(X25=4,"Probable",IF(X25=5,"Casi Seguro"))))))</f>
        <v>Rara Vez</v>
      </c>
      <c r="Z25" s="100">
        <v>2</v>
      </c>
      <c r="AA25" s="101" t="str">
        <f>+IF(Z25="","",IF(Z25=1,"Insignificante",IF(Z25=2,"Menor",IF(Z25=3,"Moderado",IF(Z25=4,"Mayor",IF(Z25=5,"Catastrófico"))))))</f>
        <v>Menor</v>
      </c>
      <c r="AB25" s="101" t="str">
        <f>IF(OR(AND(X25=1,Z25=1),AND(X25=1,Z25=2),AND(X25=2,Z25=2),AND(X25=3,Z25=1)),"Bajo",IF(OR(AND(X25=1,Z25=3),AND(X25=2,Z25=3),AND(X25=3,Z25=2),AND(X25=4,Z25=1)),"Moderado",IF(OR(AND(X25=1,Z25=4),AND(X25=2,Z25=4),AND(X25=3,Z25=3),AND(X25=4,Z25=2),AND(X25=4,Z25=3),AND(X25=5,Z25=1),AND(X25=5,Z25=2)),"Alto",IF(OR(AND(X25=1,Z25=5),AND(X25=2,Z25=5),AND(X25=3,Z25=4),AND(X25=3,Z25=5),AND(X25=4,Z25=4),AND(X25=4,Z25=5),AND(X25=5,Z25=3),AND(X25=5,Z25=4),AND(X25=5,Z25=5)),"Extremo"," "))))</f>
        <v>Bajo</v>
      </c>
      <c r="AC25" s="230" t="s">
        <v>43</v>
      </c>
      <c r="AD25" s="100" t="s">
        <v>114</v>
      </c>
      <c r="AE25" s="113" t="s">
        <v>115</v>
      </c>
      <c r="AF25" s="158">
        <v>44558</v>
      </c>
      <c r="AG25" s="161" t="s">
        <v>1127</v>
      </c>
      <c r="AH25" s="161" t="s">
        <v>46</v>
      </c>
      <c r="AI25" s="161" t="s">
        <v>47</v>
      </c>
      <c r="AJ25" s="161" t="s">
        <v>1129</v>
      </c>
    </row>
    <row r="26" spans="1:36" s="18" customFormat="1" ht="39.950000000000003" customHeight="1" x14ac:dyDescent="0.25">
      <c r="A26" s="210"/>
      <c r="B26" s="85"/>
      <c r="C26" s="100"/>
      <c r="D26" s="100"/>
      <c r="E26" s="109"/>
      <c r="F26" s="109"/>
      <c r="G26" s="100"/>
      <c r="H26" s="99"/>
      <c r="I26" s="100"/>
      <c r="J26" s="105"/>
      <c r="K26" s="112"/>
      <c r="L26" s="60" t="s">
        <v>54</v>
      </c>
      <c r="M26" s="64" t="s">
        <v>107</v>
      </c>
      <c r="N26" s="64" t="s">
        <v>97</v>
      </c>
      <c r="O26" s="64" t="s">
        <v>67</v>
      </c>
      <c r="P26" s="64" t="s">
        <v>108</v>
      </c>
      <c r="Q26" s="64" t="s">
        <v>105</v>
      </c>
      <c r="R26" s="64" t="s">
        <v>109</v>
      </c>
      <c r="S26" s="54" t="s">
        <v>39</v>
      </c>
      <c r="T26" s="54" t="s">
        <v>39</v>
      </c>
      <c r="U26" s="230"/>
      <c r="V26" s="166"/>
      <c r="W26" s="166"/>
      <c r="X26" s="100"/>
      <c r="Y26" s="99"/>
      <c r="Z26" s="100"/>
      <c r="AA26" s="101"/>
      <c r="AB26" s="101"/>
      <c r="AC26" s="230"/>
      <c r="AD26" s="100"/>
      <c r="AE26" s="113"/>
      <c r="AF26" s="160"/>
      <c r="AG26" s="160"/>
      <c r="AH26" s="160"/>
      <c r="AI26" s="159"/>
      <c r="AJ26" s="160"/>
    </row>
    <row r="27" spans="1:36" s="18" customFormat="1" ht="39.950000000000003" customHeight="1" x14ac:dyDescent="0.25">
      <c r="A27" s="210"/>
      <c r="B27" s="85"/>
      <c r="C27" s="200" t="s">
        <v>116</v>
      </c>
      <c r="D27" s="100" t="s">
        <v>29</v>
      </c>
      <c r="E27" s="109" t="s">
        <v>117</v>
      </c>
      <c r="F27" s="109" t="s">
        <v>118</v>
      </c>
      <c r="G27" s="200">
        <v>1</v>
      </c>
      <c r="H27" s="99" t="str">
        <f>+IF(G27="","",IF(G27=1,"Rara Vez",IF(G27=2,"Improbable",IF(G27=3,"Posible",IF(G27=4,"Probable",IF(G27=5,"Casi Seguro"))))))</f>
        <v>Rara Vez</v>
      </c>
      <c r="I27" s="200">
        <v>2</v>
      </c>
      <c r="J27" s="110" t="s">
        <v>119</v>
      </c>
      <c r="K27" s="169" t="s">
        <v>120</v>
      </c>
      <c r="L27" s="60" t="s">
        <v>32</v>
      </c>
      <c r="M27" s="64" t="s">
        <v>121</v>
      </c>
      <c r="N27" s="64" t="s">
        <v>97</v>
      </c>
      <c r="O27" s="64" t="s">
        <v>67</v>
      </c>
      <c r="P27" s="64" t="s">
        <v>122</v>
      </c>
      <c r="Q27" s="64" t="s">
        <v>123</v>
      </c>
      <c r="R27" s="64" t="s">
        <v>124</v>
      </c>
      <c r="S27" s="54" t="s">
        <v>39</v>
      </c>
      <c r="T27" s="54" t="s">
        <v>41</v>
      </c>
      <c r="U27" s="235" t="s">
        <v>39</v>
      </c>
      <c r="V27" s="116" t="s">
        <v>125</v>
      </c>
      <c r="W27" s="116" t="s">
        <v>125</v>
      </c>
      <c r="X27" s="200">
        <v>1</v>
      </c>
      <c r="Y27" s="233" t="s">
        <v>126</v>
      </c>
      <c r="Z27" s="200">
        <v>2</v>
      </c>
      <c r="AA27" s="101" t="str">
        <f>+IF(Z27="","",IF(Z27=1,"Insignificante",IF(Z27=2,"Menor",IF(Z27=3,"Moderado",IF(Z27=4,"Mayor",IF(Z27=5,"Catastrófico"))))))</f>
        <v>Menor</v>
      </c>
      <c r="AB27" s="101" t="str">
        <f>IF(OR(AND(X27=1,Z27=1),AND(X27=1,Z27=2),AND(X27=2,Z27=2),AND(X27=3,Z27=1)),"Bajo",IF(OR(AND(X27=1,Z27=3),AND(X27=2,Z27=3),AND(X27=3,Z27=2),AND(X27=4,Z27=1)),"Moderado",IF(OR(AND(X27=1,Z27=4),AND(X27=2,Z27=4),AND(X27=3,Z27=3),AND(X27=4,Z27=2),AND(X27=4,Z27=3),AND(X27=5,Z27=1),AND(X27=5,Z27=2)),"Alto",IF(OR(AND(X27=1,Z27=5),AND(X27=2,Z27=5),AND(X27=3,Z27=4),AND(X27=3,Z27=5),AND(X27=4,Z27=4),AND(X27=4,Z27=5),AND(X27=5,Z27=3),AND(X27=5,Z27=4),AND(X27=5,Z27=5)),"Extremo"," "))))</f>
        <v>Bajo</v>
      </c>
      <c r="AC27" s="235" t="s">
        <v>43</v>
      </c>
      <c r="AD27" s="200" t="s">
        <v>127</v>
      </c>
      <c r="AE27" s="231" t="s">
        <v>128</v>
      </c>
      <c r="AF27" s="158">
        <v>44558</v>
      </c>
      <c r="AG27" s="161" t="s">
        <v>1127</v>
      </c>
      <c r="AH27" s="161" t="s">
        <v>46</v>
      </c>
      <c r="AI27" s="161" t="s">
        <v>47</v>
      </c>
      <c r="AJ27" s="273" t="s">
        <v>1130</v>
      </c>
    </row>
    <row r="28" spans="1:36" s="18" customFormat="1" ht="39.950000000000003" customHeight="1" x14ac:dyDescent="0.25">
      <c r="A28" s="211"/>
      <c r="B28" s="81"/>
      <c r="C28" s="202"/>
      <c r="D28" s="100"/>
      <c r="E28" s="109"/>
      <c r="F28" s="109"/>
      <c r="G28" s="202"/>
      <c r="H28" s="99"/>
      <c r="I28" s="202"/>
      <c r="J28" s="112"/>
      <c r="K28" s="173"/>
      <c r="L28" s="60" t="s">
        <v>54</v>
      </c>
      <c r="M28" s="64" t="s">
        <v>129</v>
      </c>
      <c r="N28" s="64" t="s">
        <v>97</v>
      </c>
      <c r="O28" s="64" t="s">
        <v>67</v>
      </c>
      <c r="P28" s="64" t="s">
        <v>122</v>
      </c>
      <c r="Q28" s="64" t="s">
        <v>130</v>
      </c>
      <c r="R28" s="64" t="s">
        <v>131</v>
      </c>
      <c r="S28" s="54" t="s">
        <v>39</v>
      </c>
      <c r="T28" s="54" t="s">
        <v>39</v>
      </c>
      <c r="U28" s="236"/>
      <c r="V28" s="118"/>
      <c r="W28" s="118"/>
      <c r="X28" s="202"/>
      <c r="Y28" s="234"/>
      <c r="Z28" s="202"/>
      <c r="AA28" s="101"/>
      <c r="AB28" s="101"/>
      <c r="AC28" s="236"/>
      <c r="AD28" s="202"/>
      <c r="AE28" s="232"/>
      <c r="AF28" s="160"/>
      <c r="AG28" s="160"/>
      <c r="AH28" s="160"/>
      <c r="AI28" s="159"/>
      <c r="AJ28" s="273"/>
    </row>
    <row r="29" spans="1:36" s="18" customFormat="1" ht="39.950000000000003" customHeight="1" x14ac:dyDescent="0.25">
      <c r="A29" s="209" t="s">
        <v>132</v>
      </c>
      <c r="B29" s="80" t="s">
        <v>1032</v>
      </c>
      <c r="C29" s="166" t="s">
        <v>133</v>
      </c>
      <c r="D29" s="166" t="s">
        <v>73</v>
      </c>
      <c r="E29" s="174" t="s">
        <v>134</v>
      </c>
      <c r="F29" s="174" t="s">
        <v>135</v>
      </c>
      <c r="G29" s="166">
        <v>3</v>
      </c>
      <c r="H29" s="165" t="str">
        <f>+IF(G29="","",IF(G29=1,"Rara Vez",IF(G29=2,"Improbable",IF(G29=3,"Posible",IF(G29=4,"Probable",IF(G29=5,"Casi Seguro"))))))</f>
        <v>Posible</v>
      </c>
      <c r="I29" s="166">
        <v>4</v>
      </c>
      <c r="J29" s="168" t="str">
        <f>+IF(I29="","",IF(I29=1,"Insignificante",IF(I29=2,"Menor",IF(I29=3,"Moderado",IF(I29=4,"Mayor",IF(I29=5,"Catastrófico"))))))</f>
        <v>Mayor</v>
      </c>
      <c r="K29" s="169" t="str">
        <f>IF(OR(AND(G29=1,I29=1),AND(G29=1,I29=2),AND(G29=2,I29=2),AND(G29=3,I29=1)),"Bajo",IF(OR(AND(G29=1,I29=3),AND(G29=2,I29=3),AND(G29=3,I29=2),AND(G29=4,I29=1)),"Moderado",IF(OR(AND(G29=1,I29=4),AND(G29=2,I29=4),AND(G29=3,I29=3),AND(G29=4,I29=2),AND(G29=4,I29=3),AND(G29=5,I29=1),AND(G29=5,I29=2)),"Alto",IF(OR(AND(G29=1,I29=5),AND(G29=2,I29=5),AND(G29=3,I29=4),AND(G29=3,I29=5),AND(G29=4,I29=4),AND(G29=4,I29=5),AND(G29=5,I29=3),AND(G29=5,I29=4),AND(G29=5,I29=5)),"Extremo"," "))))</f>
        <v>Extremo</v>
      </c>
      <c r="L29" s="54" t="s">
        <v>32</v>
      </c>
      <c r="M29" s="64" t="s">
        <v>136</v>
      </c>
      <c r="N29" s="64" t="s">
        <v>137</v>
      </c>
      <c r="O29" s="64" t="s">
        <v>138</v>
      </c>
      <c r="P29" s="64" t="s">
        <v>1050</v>
      </c>
      <c r="Q29" s="64" t="s">
        <v>139</v>
      </c>
      <c r="R29" s="64" t="s">
        <v>1051</v>
      </c>
      <c r="S29" s="54" t="s">
        <v>39</v>
      </c>
      <c r="T29" s="54" t="s">
        <v>39</v>
      </c>
      <c r="U29" s="166" t="s">
        <v>39</v>
      </c>
      <c r="V29" s="166" t="s">
        <v>42</v>
      </c>
      <c r="W29" s="166" t="s">
        <v>42</v>
      </c>
      <c r="X29" s="166">
        <v>1</v>
      </c>
      <c r="Y29" s="165" t="str">
        <f>+IF(X29="","",IF(X29=1,"Rara Vez",IF(X29=2,"Improbable",IF(X29=3,"Posible",IF(X29=4,"Probable",IF(X29=5,"Casi Seguro"))))))</f>
        <v>Rara Vez</v>
      </c>
      <c r="Z29" s="166">
        <v>2</v>
      </c>
      <c r="AA29" s="167" t="str">
        <f>+IF(Z29="","",IF(Z29=1,"Insignificante",IF(Z29=2,"Menor",IF(Z29=3,"Moderado",IF(Z29=4,"Mayor",IF(Z29=5,"Catastrófico"))))))</f>
        <v>Menor</v>
      </c>
      <c r="AB29" s="167" t="str">
        <f>IF(OR(AND(X29=1,Z29=1),AND(X29=1,Z29=2),AND(X29=2,Z29=2),AND(X29=3,Z29=1)),"Bajo",IF(OR(AND(X29=1,Z29=3),AND(X29=2,Z29=3),AND(X29=3,Z29=2),AND(X29=4,Z29=1)),"Moderado",IF(OR(AND(X29=1,Z29=4),AND(X29=2,Z29=4),AND(X29=3,Z29=3),AND(X29=4,Z29=2),AND(X29=4,Z29=3),AND(X29=5,Z29=1),AND(X29=5,Z29=2)),"Alto",IF(OR(AND(X29=1,Z29=5),AND(X29=2,Z29=5),AND(X29=3,Z29=4),AND(X29=3,Z29=5),AND(X29=4,Z29=4),AND(X29=4,Z29=5),AND(X29=5,Z29=3),AND(X29=5,Z29=4),AND(X29=5,Z29=5)),"Extremo"," "))))</f>
        <v>Bajo</v>
      </c>
      <c r="AC29" s="166" t="s">
        <v>140</v>
      </c>
      <c r="AD29" s="166" t="s">
        <v>141</v>
      </c>
      <c r="AE29" s="113" t="s">
        <v>64</v>
      </c>
      <c r="AF29" s="158">
        <v>44546</v>
      </c>
      <c r="AG29" s="161" t="s">
        <v>1071</v>
      </c>
      <c r="AH29" s="161" t="s">
        <v>46</v>
      </c>
      <c r="AI29" s="161" t="s">
        <v>47</v>
      </c>
      <c r="AJ29" s="161" t="s">
        <v>1072</v>
      </c>
    </row>
    <row r="30" spans="1:36" s="18" customFormat="1" ht="39.950000000000003" customHeight="1" x14ac:dyDescent="0.25">
      <c r="A30" s="210"/>
      <c r="B30" s="85"/>
      <c r="C30" s="166"/>
      <c r="D30" s="166"/>
      <c r="E30" s="174"/>
      <c r="F30" s="174"/>
      <c r="G30" s="166"/>
      <c r="H30" s="165"/>
      <c r="I30" s="166"/>
      <c r="J30" s="168"/>
      <c r="K30" s="173"/>
      <c r="L30" s="54" t="s">
        <v>54</v>
      </c>
      <c r="M30" s="64" t="s">
        <v>142</v>
      </c>
      <c r="N30" s="64" t="s">
        <v>1049</v>
      </c>
      <c r="O30" s="64" t="s">
        <v>50</v>
      </c>
      <c r="P30" s="64" t="s">
        <v>143</v>
      </c>
      <c r="Q30" s="64" t="s">
        <v>144</v>
      </c>
      <c r="R30" s="64" t="s">
        <v>145</v>
      </c>
      <c r="S30" s="54" t="s">
        <v>39</v>
      </c>
      <c r="T30" s="54" t="s">
        <v>39</v>
      </c>
      <c r="U30" s="166"/>
      <c r="V30" s="166"/>
      <c r="W30" s="166"/>
      <c r="X30" s="166"/>
      <c r="Y30" s="165"/>
      <c r="Z30" s="166"/>
      <c r="AA30" s="167"/>
      <c r="AB30" s="167"/>
      <c r="AC30" s="166"/>
      <c r="AD30" s="166"/>
      <c r="AE30" s="113"/>
      <c r="AF30" s="160"/>
      <c r="AG30" s="160"/>
      <c r="AH30" s="160"/>
      <c r="AI30" s="160"/>
      <c r="AJ30" s="160"/>
    </row>
    <row r="31" spans="1:36" s="18" customFormat="1" ht="39.950000000000003" customHeight="1" x14ac:dyDescent="0.25">
      <c r="A31" s="210"/>
      <c r="B31" s="85"/>
      <c r="C31" s="166" t="s">
        <v>146</v>
      </c>
      <c r="D31" s="166" t="s">
        <v>73</v>
      </c>
      <c r="E31" s="228" t="s">
        <v>147</v>
      </c>
      <c r="F31" s="229" t="s">
        <v>148</v>
      </c>
      <c r="G31" s="166">
        <v>3</v>
      </c>
      <c r="H31" s="165" t="str">
        <f>+IF(G31="","",IF(G31=1,"Rara Vez",IF(G31=2,"Improbable",IF(G31=3,"Posible",IF(G31=4,"Probable",IF(G31=5,"Casi Seguro"))))))</f>
        <v>Posible</v>
      </c>
      <c r="I31" s="166">
        <v>4</v>
      </c>
      <c r="J31" s="168" t="str">
        <f>+IF(I31="","",IF(I31=1,"Insignificante",IF(I31=2,"Menor",IF(I31=3,"Moderado",IF(I31=4,"Mayor",IF(I31=5,"Catastrófico"))))))</f>
        <v>Mayor</v>
      </c>
      <c r="K31" s="169" t="str">
        <f>IF(OR(AND(G31=1,I31=1),AND(G31=1,I31=2),AND(G31=2,I31=2),AND(G31=3,I31=1)),"Bajo",IF(OR(AND(G31=1,I31=3),AND(G31=2,I31=3),AND(G31=3,I31=2),AND(G31=4,I31=1)),"Moderado",IF(OR(AND(G31=1,I31=4),AND(G31=2,I31=4),AND(G31=3,I31=3),AND(G31=4,I31=2),AND(G31=4,I31=3),AND(G31=5,I31=1),AND(G31=5,I31=2)),"Alto",IF(OR(AND(G31=1,I31=5),AND(G31=2,I31=5),AND(G31=3,I31=4),AND(G31=3,I31=5),AND(G31=4,I31=4),AND(G31=4,I31=5),AND(G31=5,I31=3),AND(G31=5,I31=4),AND(G31=5,I31=5)),"Extremo"," "))))</f>
        <v>Extremo</v>
      </c>
      <c r="L31" s="54" t="s">
        <v>32</v>
      </c>
      <c r="M31" s="64" t="s">
        <v>1059</v>
      </c>
      <c r="N31" s="64" t="s">
        <v>1049</v>
      </c>
      <c r="O31" s="64" t="s">
        <v>67</v>
      </c>
      <c r="P31" s="64" t="s">
        <v>149</v>
      </c>
      <c r="Q31" s="64" t="s">
        <v>150</v>
      </c>
      <c r="R31" s="64" t="s">
        <v>151</v>
      </c>
      <c r="S31" s="54" t="s">
        <v>39</v>
      </c>
      <c r="T31" s="54" t="s">
        <v>39</v>
      </c>
      <c r="U31" s="166" t="s">
        <v>39</v>
      </c>
      <c r="V31" s="166" t="s">
        <v>42</v>
      </c>
      <c r="W31" s="166" t="s">
        <v>42</v>
      </c>
      <c r="X31" s="166">
        <v>1</v>
      </c>
      <c r="Y31" s="165" t="str">
        <f>+IF(X31="","",IF(X31=1,"Rara Vez",IF(X31=2,"Improbable",IF(X31=3,"Posible",IF(X31=4,"Probable",IF(X31=5,"Casi Seguro"))))))</f>
        <v>Rara Vez</v>
      </c>
      <c r="Z31" s="166">
        <v>2</v>
      </c>
      <c r="AA31" s="167" t="str">
        <f>+IF(Z31="","",IF(Z31=1,"Insignificante",IF(Z31=2,"Menor",IF(Z31=3,"Moderado",IF(Z31=4,"Mayor",IF(Z31=5,"Catastrófico"))))))</f>
        <v>Menor</v>
      </c>
      <c r="AB31" s="167" t="str">
        <f>IF(OR(AND(X31=1,Z31=1),AND(X31=1,Z31=2),AND(X31=2,Z31=2),AND(X31=3,Z31=1)),"Bajo",IF(OR(AND(X31=1,Z31=3),AND(X31=2,Z31=3),AND(X31=3,Z31=2),AND(X31=4,Z31=1)),"Moderado",IF(OR(AND(X31=1,Z31=4),AND(X31=2,Z31=4),AND(X31=3,Z31=3),AND(X31=4,Z31=2),AND(X31=4,Z31=3),AND(X31=5,Z31=1),AND(X31=5,Z31=2)),"Alto",IF(OR(AND(X31=1,Z31=5),AND(X31=2,Z31=5),AND(X31=3,Z31=4),AND(X31=3,Z31=5),AND(X31=4,Z31=4),AND(X31=4,Z31=5),AND(X31=5,Z31=3),AND(X31=5,Z31=4),AND(X31=5,Z31=5)),"Extremo"," "))))</f>
        <v>Bajo</v>
      </c>
      <c r="AC31" s="166" t="s">
        <v>140</v>
      </c>
      <c r="AD31" s="166" t="s">
        <v>63</v>
      </c>
      <c r="AE31" s="98" t="s">
        <v>152</v>
      </c>
      <c r="AF31" s="158">
        <v>44546</v>
      </c>
      <c r="AG31" s="161" t="s">
        <v>1071</v>
      </c>
      <c r="AH31" s="161" t="s">
        <v>46</v>
      </c>
      <c r="AI31" s="161" t="s">
        <v>47</v>
      </c>
      <c r="AJ31" s="273" t="s">
        <v>1073</v>
      </c>
    </row>
    <row r="32" spans="1:36" s="18" customFormat="1" ht="39.950000000000003" customHeight="1" x14ac:dyDescent="0.25">
      <c r="A32" s="210"/>
      <c r="B32" s="85"/>
      <c r="C32" s="166"/>
      <c r="D32" s="166"/>
      <c r="E32" s="228"/>
      <c r="F32" s="229"/>
      <c r="G32" s="166"/>
      <c r="H32" s="165"/>
      <c r="I32" s="166"/>
      <c r="J32" s="168"/>
      <c r="K32" s="170"/>
      <c r="L32" s="54" t="s">
        <v>32</v>
      </c>
      <c r="M32" s="64" t="s">
        <v>153</v>
      </c>
      <c r="N32" s="64" t="s">
        <v>1052</v>
      </c>
      <c r="O32" s="64" t="s">
        <v>138</v>
      </c>
      <c r="P32" s="64" t="s">
        <v>154</v>
      </c>
      <c r="Q32" s="64" t="s">
        <v>155</v>
      </c>
      <c r="R32" s="64" t="s">
        <v>156</v>
      </c>
      <c r="S32" s="54" t="s">
        <v>39</v>
      </c>
      <c r="T32" s="54" t="s">
        <v>39</v>
      </c>
      <c r="U32" s="166"/>
      <c r="V32" s="166"/>
      <c r="W32" s="166"/>
      <c r="X32" s="166"/>
      <c r="Y32" s="165"/>
      <c r="Z32" s="166"/>
      <c r="AA32" s="167"/>
      <c r="AB32" s="167"/>
      <c r="AC32" s="166"/>
      <c r="AD32" s="166"/>
      <c r="AE32" s="98"/>
      <c r="AF32" s="160"/>
      <c r="AG32" s="160"/>
      <c r="AH32" s="160"/>
      <c r="AI32" s="160"/>
      <c r="AJ32" s="273"/>
    </row>
    <row r="33" spans="1:36" s="18" customFormat="1" ht="39.950000000000003" customHeight="1" x14ac:dyDescent="0.25">
      <c r="A33" s="210"/>
      <c r="B33" s="85"/>
      <c r="C33" s="166"/>
      <c r="D33" s="166"/>
      <c r="E33" s="228"/>
      <c r="F33" s="229"/>
      <c r="G33" s="166"/>
      <c r="H33" s="165"/>
      <c r="I33" s="166"/>
      <c r="J33" s="168"/>
      <c r="K33" s="170"/>
      <c r="L33" s="54" t="s">
        <v>54</v>
      </c>
      <c r="M33" s="64" t="s">
        <v>1053</v>
      </c>
      <c r="N33" s="64" t="s">
        <v>1054</v>
      </c>
      <c r="O33" s="64" t="s">
        <v>138</v>
      </c>
      <c r="P33" s="64" t="s">
        <v>1055</v>
      </c>
      <c r="Q33" s="64" t="s">
        <v>1056</v>
      </c>
      <c r="R33" s="64" t="s">
        <v>1057</v>
      </c>
      <c r="S33" s="54" t="s">
        <v>39</v>
      </c>
      <c r="T33" s="54" t="s">
        <v>39</v>
      </c>
      <c r="U33" s="166"/>
      <c r="V33" s="166"/>
      <c r="W33" s="166"/>
      <c r="X33" s="166"/>
      <c r="Y33" s="165"/>
      <c r="Z33" s="166"/>
      <c r="AA33" s="167"/>
      <c r="AB33" s="167"/>
      <c r="AC33" s="166"/>
      <c r="AD33" s="166"/>
      <c r="AE33" s="98"/>
      <c r="AF33" s="158">
        <v>44546</v>
      </c>
      <c r="AG33" s="161" t="s">
        <v>1071</v>
      </c>
      <c r="AH33" s="161" t="s">
        <v>46</v>
      </c>
      <c r="AI33" s="161" t="s">
        <v>47</v>
      </c>
      <c r="AJ33" s="273"/>
    </row>
    <row r="34" spans="1:36" s="18" customFormat="1" ht="39.950000000000003" customHeight="1" x14ac:dyDescent="0.25">
      <c r="A34" s="210"/>
      <c r="B34" s="85"/>
      <c r="C34" s="166"/>
      <c r="D34" s="166"/>
      <c r="E34" s="228"/>
      <c r="F34" s="229"/>
      <c r="G34" s="166"/>
      <c r="H34" s="165"/>
      <c r="I34" s="166"/>
      <c r="J34" s="168"/>
      <c r="K34" s="173"/>
      <c r="L34" s="54" t="s">
        <v>54</v>
      </c>
      <c r="M34" s="64" t="s">
        <v>1058</v>
      </c>
      <c r="N34" s="64" t="s">
        <v>1052</v>
      </c>
      <c r="O34" s="64" t="s">
        <v>67</v>
      </c>
      <c r="P34" s="64" t="s">
        <v>157</v>
      </c>
      <c r="Q34" s="64" t="s">
        <v>158</v>
      </c>
      <c r="R34" s="64" t="s">
        <v>159</v>
      </c>
      <c r="S34" s="54" t="s">
        <v>39</v>
      </c>
      <c r="T34" s="54" t="s">
        <v>39</v>
      </c>
      <c r="U34" s="166"/>
      <c r="V34" s="166"/>
      <c r="W34" s="166"/>
      <c r="X34" s="166"/>
      <c r="Y34" s="165"/>
      <c r="Z34" s="166"/>
      <c r="AA34" s="167"/>
      <c r="AB34" s="167"/>
      <c r="AC34" s="166"/>
      <c r="AD34" s="166"/>
      <c r="AE34" s="98"/>
      <c r="AF34" s="160"/>
      <c r="AG34" s="160"/>
      <c r="AH34" s="160"/>
      <c r="AI34" s="160"/>
      <c r="AJ34" s="273"/>
    </row>
    <row r="35" spans="1:36" s="18" customFormat="1" ht="39.950000000000003" customHeight="1" x14ac:dyDescent="0.25">
      <c r="A35" s="210"/>
      <c r="B35" s="85"/>
      <c r="C35" s="166" t="s">
        <v>160</v>
      </c>
      <c r="D35" s="166" t="s">
        <v>73</v>
      </c>
      <c r="E35" s="228" t="s">
        <v>1048</v>
      </c>
      <c r="F35" s="229" t="s">
        <v>161</v>
      </c>
      <c r="G35" s="166">
        <v>3</v>
      </c>
      <c r="H35" s="165" t="str">
        <f>+IF(G35="","",IF(G35=1,"Rara Vez",IF(G35=2,"Improbable",IF(G35=3,"Posible",IF(G35=4,"Probable",IF(G35=5,"Casi Seguro"))))))</f>
        <v>Posible</v>
      </c>
      <c r="I35" s="166">
        <v>4</v>
      </c>
      <c r="J35" s="168" t="str">
        <f>+IF(I35="","",IF(I35=1,"Insignificante",IF(I35=2,"Menor",IF(I35=3,"Moderado",IF(I35=4,"Mayor",IF(I35=5,"Catastrófico"))))))</f>
        <v>Mayor</v>
      </c>
      <c r="K35" s="169" t="str">
        <f>IF(OR(AND(G35=1,I35=1),AND(G35=1,I35=2),AND(G35=2,I35=2),AND(G35=3,I35=1)),"Bajo",IF(OR(AND(G35=1,I35=3),AND(G35=2,I35=3),AND(G35=3,I35=2),AND(G35=4,I35=1)),"Moderado",IF(OR(AND(G35=1,I35=4),AND(G35=2,I35=4),AND(G35=3,I35=3),AND(G35=4,I35=2),AND(G35=4,I35=3),AND(G35=5,I35=1),AND(G35=5,I35=2)),"Alto",IF(OR(AND(G35=1,I35=5),AND(G35=2,I35=5),AND(G35=3,I35=4),AND(G35=3,I35=5),AND(G35=4,I35=4),AND(G35=4,I35=5),AND(G35=5,I35=3),AND(G35=5,I35=4),AND(G35=5,I35=5)),"Extremo"," "))))</f>
        <v>Extremo</v>
      </c>
      <c r="L35" s="54" t="s">
        <v>32</v>
      </c>
      <c r="M35" s="64" t="s">
        <v>162</v>
      </c>
      <c r="N35" s="64" t="s">
        <v>163</v>
      </c>
      <c r="O35" s="64" t="s">
        <v>50</v>
      </c>
      <c r="P35" s="64" t="s">
        <v>164</v>
      </c>
      <c r="Q35" s="64" t="s">
        <v>165</v>
      </c>
      <c r="R35" s="64" t="s">
        <v>166</v>
      </c>
      <c r="S35" s="54" t="s">
        <v>39</v>
      </c>
      <c r="T35" s="54" t="s">
        <v>41</v>
      </c>
      <c r="U35" s="166" t="s">
        <v>41</v>
      </c>
      <c r="V35" s="166" t="s">
        <v>42</v>
      </c>
      <c r="W35" s="166" t="s">
        <v>42</v>
      </c>
      <c r="X35" s="166">
        <v>2</v>
      </c>
      <c r="Y35" s="165" t="str">
        <f>+IF(X35="","",IF(X35=1,"Rara Vez",IF(X35=2,"Improbable",IF(X35=3,"Posible",IF(X35=4,"Probable",IF(X35=5,"Casi Seguro"))))))</f>
        <v>Improbable</v>
      </c>
      <c r="Z35" s="166">
        <v>3</v>
      </c>
      <c r="AA35" s="167" t="str">
        <f>+IF(Z35="","",IF(Z35=1,"Insignificante",IF(Z35=2,"Menor",IF(Z35=3,"Moderado",IF(Z35=4,"Mayor",IF(Z35=5,"Catastrófico"))))))</f>
        <v>Moderado</v>
      </c>
      <c r="AB35" s="167" t="str">
        <f>IF(OR(AND(X35=1,Z35=1),AND(X35=1,Z35=2),AND(X35=2,Z35=2),AND(X35=3,Z35=1)),"Bajo",IF(OR(AND(X35=1,Z35=3),AND(X35=2,Z35=3),AND(X35=3,Z35=2),AND(X35=4,Z35=1)),"Moderado",IF(OR(AND(X35=1,Z35=4),AND(X35=2,Z35=4),AND(X35=3,Z35=3),AND(X35=4,Z35=2),AND(X35=4,Z35=3),AND(X35=5,Z35=1),AND(X35=5,Z35=2)),"Alto",IF(OR(AND(X35=1,Z35=5),AND(X35=2,Z35=5),AND(X35=3,Z35=4),AND(X35=3,Z35=5),AND(X35=4,Z35=4),AND(X35=4,Z35=5),AND(X35=5,Z35=3),AND(X35=5,Z35=4),AND(X35=5,Z35=5)),"Extremo"," "))))</f>
        <v>Moderado</v>
      </c>
      <c r="AC35" s="166" t="s">
        <v>82</v>
      </c>
      <c r="AD35" s="166" t="s">
        <v>167</v>
      </c>
      <c r="AE35" s="98" t="s">
        <v>168</v>
      </c>
      <c r="AF35" s="158">
        <v>44546</v>
      </c>
      <c r="AG35" s="161" t="s">
        <v>1074</v>
      </c>
      <c r="AH35" s="161" t="s">
        <v>1075</v>
      </c>
      <c r="AI35" s="161" t="s">
        <v>1076</v>
      </c>
      <c r="AJ35" s="273" t="s">
        <v>1079</v>
      </c>
    </row>
    <row r="36" spans="1:36" s="18" customFormat="1" ht="39.950000000000003" customHeight="1" x14ac:dyDescent="0.25">
      <c r="A36" s="210"/>
      <c r="B36" s="85"/>
      <c r="C36" s="166"/>
      <c r="D36" s="166"/>
      <c r="E36" s="228"/>
      <c r="F36" s="229"/>
      <c r="G36" s="166"/>
      <c r="H36" s="165"/>
      <c r="I36" s="166"/>
      <c r="J36" s="168"/>
      <c r="K36" s="170"/>
      <c r="L36" s="54" t="s">
        <v>32</v>
      </c>
      <c r="M36" s="64" t="s">
        <v>169</v>
      </c>
      <c r="N36" s="64" t="s">
        <v>163</v>
      </c>
      <c r="O36" s="64" t="s">
        <v>170</v>
      </c>
      <c r="P36" s="64" t="s">
        <v>171</v>
      </c>
      <c r="Q36" s="64" t="s">
        <v>172</v>
      </c>
      <c r="R36" s="64" t="s">
        <v>173</v>
      </c>
      <c r="S36" s="54" t="s">
        <v>39</v>
      </c>
      <c r="T36" s="54" t="s">
        <v>40</v>
      </c>
      <c r="U36" s="166"/>
      <c r="V36" s="166"/>
      <c r="W36" s="166"/>
      <c r="X36" s="166"/>
      <c r="Y36" s="165"/>
      <c r="Z36" s="166"/>
      <c r="AA36" s="167"/>
      <c r="AB36" s="167"/>
      <c r="AC36" s="166"/>
      <c r="AD36" s="166"/>
      <c r="AE36" s="98"/>
      <c r="AF36" s="159"/>
      <c r="AG36" s="159"/>
      <c r="AH36" s="159"/>
      <c r="AI36" s="159"/>
      <c r="AJ36" s="273"/>
    </row>
    <row r="37" spans="1:36" s="18" customFormat="1" ht="39.950000000000003" customHeight="1" x14ac:dyDescent="0.25">
      <c r="A37" s="210"/>
      <c r="B37" s="85"/>
      <c r="C37" s="166"/>
      <c r="D37" s="166"/>
      <c r="E37" s="228"/>
      <c r="F37" s="229"/>
      <c r="G37" s="166"/>
      <c r="H37" s="165"/>
      <c r="I37" s="166"/>
      <c r="J37" s="168"/>
      <c r="K37" s="173"/>
      <c r="L37" s="54" t="s">
        <v>54</v>
      </c>
      <c r="M37" s="64" t="s">
        <v>174</v>
      </c>
      <c r="N37" s="64" t="s">
        <v>163</v>
      </c>
      <c r="O37" s="64" t="s">
        <v>138</v>
      </c>
      <c r="P37" s="64" t="s">
        <v>175</v>
      </c>
      <c r="Q37" s="64" t="s">
        <v>176</v>
      </c>
      <c r="R37" s="64" t="s">
        <v>177</v>
      </c>
      <c r="S37" s="54" t="s">
        <v>39</v>
      </c>
      <c r="T37" s="54" t="s">
        <v>41</v>
      </c>
      <c r="U37" s="166"/>
      <c r="V37" s="166"/>
      <c r="W37" s="166"/>
      <c r="X37" s="166"/>
      <c r="Y37" s="165"/>
      <c r="Z37" s="166"/>
      <c r="AA37" s="167"/>
      <c r="AB37" s="167"/>
      <c r="AC37" s="166"/>
      <c r="AD37" s="166"/>
      <c r="AE37" s="98"/>
      <c r="AF37" s="160"/>
      <c r="AG37" s="160"/>
      <c r="AH37" s="160"/>
      <c r="AI37" s="160"/>
      <c r="AJ37" s="273"/>
    </row>
    <row r="38" spans="1:36" s="18" customFormat="1" ht="39.950000000000003" customHeight="1" x14ac:dyDescent="0.25">
      <c r="A38" s="210"/>
      <c r="B38" s="85"/>
      <c r="C38" s="166" t="s">
        <v>178</v>
      </c>
      <c r="D38" s="166" t="s">
        <v>111</v>
      </c>
      <c r="E38" s="228" t="s">
        <v>179</v>
      </c>
      <c r="F38" s="229" t="s">
        <v>180</v>
      </c>
      <c r="G38" s="166">
        <v>2</v>
      </c>
      <c r="H38" s="165" t="str">
        <f>+IF(G38="","",IF(G38=1,"Rara Vez",IF(G38=2,"Improbable",IF(G38=3,"Posible",IF(G38=4,"Probable",IF(G38=5,"Casi Seguro"))))))</f>
        <v>Improbable</v>
      </c>
      <c r="I38" s="166">
        <v>4</v>
      </c>
      <c r="J38" s="168" t="str">
        <f>+IF(I38="","",IF(I38=1,"Insignificante",IF(I38=2,"Menor",IF(I38=3,"Moderado",IF(I38=4,"Mayor",IF(I38=5,"Catastrófico"))))))</f>
        <v>Mayor</v>
      </c>
      <c r="K38" s="169" t="str">
        <f>IF(OR(AND(G38=1,I38=1),AND(G38=1,I38=2),AND(G38=2,I38=2),AND(G38=3,I38=1)),"Bajo",IF(OR(AND(G38=1,I38=3),AND(G38=2,I38=3),AND(G38=3,I38=2),AND(G38=4,I38=1)),"Moderado",IF(OR(AND(G38=1,I38=4),AND(G38=2,I38=4),AND(G38=3,I38=3),AND(G38=4,I38=2),AND(G38=4,I38=3),AND(G38=5,I38=1),AND(G38=5,I38=2)),"Alto",IF(OR(AND(G38=1,I38=5),AND(G38=2,I38=5),AND(G38=3,I38=4),AND(G38=3,I38=5),AND(G38=4,I38=4),AND(G38=4,I38=5),AND(G38=5,I38=3),AND(G38=5,I38=4),AND(G38=5,I38=5)),"Extremo"," "))))</f>
        <v>Alto</v>
      </c>
      <c r="L38" s="54" t="s">
        <v>32</v>
      </c>
      <c r="M38" s="64" t="s">
        <v>181</v>
      </c>
      <c r="N38" s="64" t="s">
        <v>1046</v>
      </c>
      <c r="O38" s="64" t="s">
        <v>67</v>
      </c>
      <c r="P38" s="64" t="s">
        <v>182</v>
      </c>
      <c r="Q38" s="64" t="s">
        <v>183</v>
      </c>
      <c r="R38" s="64" t="s">
        <v>184</v>
      </c>
      <c r="S38" s="54" t="s">
        <v>39</v>
      </c>
      <c r="T38" s="54" t="s">
        <v>39</v>
      </c>
      <c r="U38" s="166" t="s">
        <v>39</v>
      </c>
      <c r="V38" s="166" t="s">
        <v>42</v>
      </c>
      <c r="W38" s="166" t="s">
        <v>42</v>
      </c>
      <c r="X38" s="166">
        <v>1</v>
      </c>
      <c r="Y38" s="165" t="str">
        <f>+IF(X38="","",IF(X38=1,"Rara Vez",IF(X38=2,"Improbable",IF(X38=3,"Posible",IF(X38=4,"Probable",IF(X38=5,"Casi Seguro"))))))</f>
        <v>Rara Vez</v>
      </c>
      <c r="Z38" s="166">
        <v>2</v>
      </c>
      <c r="AA38" s="167" t="str">
        <f>+IF(Z38="","",IF(Z38=1,"Insignificante",IF(Z38=2,"Menor",IF(Z38=3,"Moderado",IF(Z38=4,"Mayor",IF(Z38=5,"Catastrófico"))))))</f>
        <v>Menor</v>
      </c>
      <c r="AB38" s="167" t="str">
        <f>IF(OR(AND(X38=1,Z38=1),AND(X38=1,Z38=2),AND(X38=2,Z38=2),AND(X38=3,Z38=1)),"Bajo",IF(OR(AND(X38=1,Z38=3),AND(X38=2,Z38=3),AND(X38=3,Z38=2),AND(X38=4,Z38=1)),"Moderado",IF(OR(AND(X38=1,Z38=4),AND(X38=2,Z38=4),AND(X38=3,Z38=3),AND(X38=4,Z38=2),AND(X38=4,Z38=3),AND(X38=5,Z38=1),AND(X38=5,Z38=2)),"Alto",IF(OR(AND(X38=1,Z38=5),AND(X38=2,Z38=5),AND(X38=3,Z38=4),AND(X38=3,Z38=5),AND(X38=4,Z38=4),AND(X38=4,Z38=5),AND(X38=5,Z38=3),AND(X38=5,Z38=4),AND(X38=5,Z38=5)),"Extremo"," "))))</f>
        <v>Bajo</v>
      </c>
      <c r="AC38" s="166" t="s">
        <v>43</v>
      </c>
      <c r="AD38" s="166" t="s">
        <v>185</v>
      </c>
      <c r="AE38" s="98" t="s">
        <v>186</v>
      </c>
      <c r="AF38" s="158">
        <v>44546</v>
      </c>
      <c r="AG38" s="161" t="s">
        <v>1074</v>
      </c>
      <c r="AH38" s="161" t="s">
        <v>46</v>
      </c>
      <c r="AI38" s="161" t="s">
        <v>47</v>
      </c>
      <c r="AJ38" s="161" t="s">
        <v>1077</v>
      </c>
    </row>
    <row r="39" spans="1:36" s="18" customFormat="1" ht="39.950000000000003" customHeight="1" x14ac:dyDescent="0.25">
      <c r="A39" s="210"/>
      <c r="B39" s="85"/>
      <c r="C39" s="166"/>
      <c r="D39" s="166"/>
      <c r="E39" s="228"/>
      <c r="F39" s="229"/>
      <c r="G39" s="166"/>
      <c r="H39" s="165"/>
      <c r="I39" s="166"/>
      <c r="J39" s="168"/>
      <c r="K39" s="170"/>
      <c r="L39" s="54" t="s">
        <v>32</v>
      </c>
      <c r="M39" s="64" t="s">
        <v>187</v>
      </c>
      <c r="N39" s="64" t="s">
        <v>188</v>
      </c>
      <c r="O39" s="64" t="s">
        <v>56</v>
      </c>
      <c r="P39" s="64" t="s">
        <v>189</v>
      </c>
      <c r="Q39" s="64" t="s">
        <v>99</v>
      </c>
      <c r="R39" s="64" t="s">
        <v>190</v>
      </c>
      <c r="S39" s="54" t="s">
        <v>39</v>
      </c>
      <c r="T39" s="54" t="s">
        <v>39</v>
      </c>
      <c r="U39" s="166"/>
      <c r="V39" s="166"/>
      <c r="W39" s="166"/>
      <c r="X39" s="166"/>
      <c r="Y39" s="165"/>
      <c r="Z39" s="166"/>
      <c r="AA39" s="167"/>
      <c r="AB39" s="167"/>
      <c r="AC39" s="166"/>
      <c r="AD39" s="166"/>
      <c r="AE39" s="98"/>
      <c r="AF39" s="159"/>
      <c r="AG39" s="159"/>
      <c r="AH39" s="159"/>
      <c r="AI39" s="159"/>
      <c r="AJ39" s="159"/>
    </row>
    <row r="40" spans="1:36" s="18" customFormat="1" ht="39.950000000000003" customHeight="1" x14ac:dyDescent="0.25">
      <c r="A40" s="210"/>
      <c r="B40" s="85"/>
      <c r="C40" s="166"/>
      <c r="D40" s="166"/>
      <c r="E40" s="228"/>
      <c r="F40" s="229"/>
      <c r="G40" s="166"/>
      <c r="H40" s="165"/>
      <c r="I40" s="166"/>
      <c r="J40" s="168"/>
      <c r="K40" s="173"/>
      <c r="L40" s="54" t="s">
        <v>54</v>
      </c>
      <c r="M40" s="64" t="s">
        <v>191</v>
      </c>
      <c r="N40" s="64" t="s">
        <v>1046</v>
      </c>
      <c r="O40" s="64" t="s">
        <v>67</v>
      </c>
      <c r="P40" s="64" t="s">
        <v>192</v>
      </c>
      <c r="Q40" s="64" t="s">
        <v>193</v>
      </c>
      <c r="R40" s="64" t="s">
        <v>159</v>
      </c>
      <c r="S40" s="54" t="s">
        <v>39</v>
      </c>
      <c r="T40" s="54" t="s">
        <v>39</v>
      </c>
      <c r="U40" s="166"/>
      <c r="V40" s="166"/>
      <c r="W40" s="166"/>
      <c r="X40" s="166"/>
      <c r="Y40" s="165"/>
      <c r="Z40" s="166"/>
      <c r="AA40" s="167"/>
      <c r="AB40" s="167"/>
      <c r="AC40" s="166"/>
      <c r="AD40" s="166"/>
      <c r="AE40" s="98"/>
      <c r="AF40" s="160"/>
      <c r="AG40" s="160"/>
      <c r="AH40" s="160"/>
      <c r="AI40" s="160"/>
      <c r="AJ40" s="160"/>
    </row>
    <row r="41" spans="1:36" s="18" customFormat="1" ht="39.950000000000003" customHeight="1" x14ac:dyDescent="0.25">
      <c r="A41" s="211"/>
      <c r="B41" s="81"/>
      <c r="C41" s="54" t="s">
        <v>194</v>
      </c>
      <c r="D41" s="54" t="s">
        <v>73</v>
      </c>
      <c r="E41" s="53" t="s">
        <v>195</v>
      </c>
      <c r="F41" s="53" t="s">
        <v>196</v>
      </c>
      <c r="G41" s="54">
        <v>4</v>
      </c>
      <c r="H41" s="55" t="s">
        <v>197</v>
      </c>
      <c r="I41" s="54">
        <v>4</v>
      </c>
      <c r="J41" s="58" t="s">
        <v>198</v>
      </c>
      <c r="K41" s="19" t="s">
        <v>199</v>
      </c>
      <c r="L41" s="60" t="s">
        <v>32</v>
      </c>
      <c r="M41" s="64" t="s">
        <v>200</v>
      </c>
      <c r="N41" s="64" t="s">
        <v>1046</v>
      </c>
      <c r="O41" s="64" t="s">
        <v>67</v>
      </c>
      <c r="P41" s="64" t="s">
        <v>201</v>
      </c>
      <c r="Q41" s="64" t="s">
        <v>193</v>
      </c>
      <c r="R41" s="64" t="s">
        <v>202</v>
      </c>
      <c r="S41" s="54" t="s">
        <v>39</v>
      </c>
      <c r="T41" s="54" t="s">
        <v>41</v>
      </c>
      <c r="U41" s="54" t="s">
        <v>41</v>
      </c>
      <c r="V41" s="54" t="s">
        <v>42</v>
      </c>
      <c r="W41" s="54" t="s">
        <v>42</v>
      </c>
      <c r="X41" s="54">
        <v>3</v>
      </c>
      <c r="Y41" s="55" t="s">
        <v>203</v>
      </c>
      <c r="Z41" s="54">
        <v>3</v>
      </c>
      <c r="AA41" s="56" t="s">
        <v>41</v>
      </c>
      <c r="AB41" s="58" t="s">
        <v>204</v>
      </c>
      <c r="AC41" s="54" t="s">
        <v>82</v>
      </c>
      <c r="AD41" s="54" t="s">
        <v>205</v>
      </c>
      <c r="AE41" s="66" t="s">
        <v>206</v>
      </c>
      <c r="AF41" s="48">
        <v>44546</v>
      </c>
      <c r="AG41" s="49" t="s">
        <v>1074</v>
      </c>
      <c r="AH41" s="50" t="s">
        <v>1075</v>
      </c>
      <c r="AI41" s="49" t="s">
        <v>1078</v>
      </c>
      <c r="AJ41" s="49" t="s">
        <v>1080</v>
      </c>
    </row>
    <row r="42" spans="1:36" s="18" customFormat="1" ht="39.950000000000003" customHeight="1" x14ac:dyDescent="0.25">
      <c r="A42" s="114" t="s">
        <v>207</v>
      </c>
      <c r="B42" s="80" t="s">
        <v>1033</v>
      </c>
      <c r="C42" s="166" t="s">
        <v>208</v>
      </c>
      <c r="D42" s="166" t="s">
        <v>73</v>
      </c>
      <c r="E42" s="174" t="s">
        <v>209</v>
      </c>
      <c r="F42" s="174" t="s">
        <v>210</v>
      </c>
      <c r="G42" s="166">
        <v>3</v>
      </c>
      <c r="H42" s="165" t="str">
        <f>+IF(G42="","",IF(G42=1,"Rara Vez",IF(G42=2,"Improbable",IF(G42=3,"Posible",IF(G42=4,"Probable",IF(G42=5,"Casi Seguro"))))))</f>
        <v>Posible</v>
      </c>
      <c r="I42" s="166">
        <v>4</v>
      </c>
      <c r="J42" s="168" t="str">
        <f>+IF(I42="","",IF(I42=1,"Insignificante",IF(I42=2,"Menor",IF(I42=3,"Moderado",IF(I42=4,"Mayor",IF(I42=5,"Catastrófico"))))))</f>
        <v>Mayor</v>
      </c>
      <c r="K42" s="169" t="str">
        <f>IF(OR(AND(G42=1,I42=1),AND(G42=1,I42=2),AND(G42=2,I42=2),AND(G42=3,I42=1)),"Bajo",IF(OR(AND(G42=1,I42=3),AND(G42=2,I42=3),AND(G42=3,I42=2),AND(G42=4,I42=1)),"Moderado",IF(OR(AND(G42=1,I42=4),AND(G42=2,I42=4),AND(G42=3,I42=3),AND(G42=4,I42=2),AND(G42=4,I42=3),AND(G42=5,I42=1),AND(G42=5,I42=2)),"Alto",IF(OR(AND(G42=1,I42=5),AND(G42=2,I42=5),AND(G42=3,I42=4),AND(G42=3,I42=5),AND(G42=4,I42=4),AND(G42=4,I42=5),AND(G42=5,I42=3),AND(G42=5,I42=4),AND(G42=5,I42=5)),"Extremo"," "))))</f>
        <v>Extremo</v>
      </c>
      <c r="L42" s="54" t="s">
        <v>32</v>
      </c>
      <c r="M42" s="64" t="s">
        <v>211</v>
      </c>
      <c r="N42" s="64" t="s">
        <v>212</v>
      </c>
      <c r="O42" s="64" t="s">
        <v>67</v>
      </c>
      <c r="P42" s="64" t="s">
        <v>213</v>
      </c>
      <c r="Q42" s="64" t="s">
        <v>52</v>
      </c>
      <c r="R42" s="64" t="s">
        <v>214</v>
      </c>
      <c r="S42" s="54" t="s">
        <v>39</v>
      </c>
      <c r="T42" s="54" t="s">
        <v>39</v>
      </c>
      <c r="U42" s="166" t="s">
        <v>39</v>
      </c>
      <c r="V42" s="166" t="s">
        <v>42</v>
      </c>
      <c r="W42" s="166" t="s">
        <v>42</v>
      </c>
      <c r="X42" s="166">
        <v>1</v>
      </c>
      <c r="Y42" s="165" t="str">
        <f>+IF(X42="","",IF(X42=1,"Rara Vez",IF(X42=2,"Improbable",IF(X42=3,"Posible",IF(X42=4,"Probable",IF(X42=5,"Casi Seguro"))))))</f>
        <v>Rara Vez</v>
      </c>
      <c r="Z42" s="166">
        <v>1</v>
      </c>
      <c r="AA42" s="167" t="str">
        <f>+IF(Z42="","",IF(Z42=1,"Insignificante",IF(Z42=2,"Menor",IF(Z42=3,"Moderado",IF(Z42=4,"Mayor",IF(Z42=5,"Catastrófico"))))))</f>
        <v>Insignificante</v>
      </c>
      <c r="AB42" s="167" t="str">
        <f>IF(OR(AND(X42=1,Z42=1),AND(X42=1,Z42=2),AND(X42=2,Z42=2),AND(X42=3,Z42=1)),"Bajo",IF(OR(AND(X42=1,Z42=3),AND(X42=2,Z42=3),AND(X42=3,Z42=2),AND(X42=4,Z42=1)),"Moderado",IF(OR(AND(X42=1,Z42=4),AND(X42=2,Z42=4),AND(X42=3,Z42=3),AND(X42=4,Z42=2),AND(X42=4,Z42=3),AND(X42=5,Z42=1),AND(X42=5,Z42=2)),"Alto",IF(OR(AND(X42=1,Z42=5),AND(X42=2,Z42=5),AND(X42=3,Z42=4),AND(X42=3,Z42=5),AND(X42=4,Z42=4),AND(X42=4,Z42=5),AND(X42=5,Z42=3),AND(X42=5,Z42=4),AND(X42=5,Z42=5)),"Extremo"," "))))</f>
        <v>Bajo</v>
      </c>
      <c r="AC42" s="166" t="s">
        <v>140</v>
      </c>
      <c r="AD42" s="101" t="s">
        <v>63</v>
      </c>
      <c r="AE42" s="185" t="s">
        <v>64</v>
      </c>
      <c r="AF42" s="158">
        <v>44558</v>
      </c>
      <c r="AG42" s="161" t="s">
        <v>1126</v>
      </c>
      <c r="AH42" s="161" t="s">
        <v>46</v>
      </c>
      <c r="AI42" s="161" t="s">
        <v>47</v>
      </c>
      <c r="AJ42" s="161" t="s">
        <v>47</v>
      </c>
    </row>
    <row r="43" spans="1:36" s="18" customFormat="1" ht="39.950000000000003" customHeight="1" x14ac:dyDescent="0.25">
      <c r="A43" s="114"/>
      <c r="B43" s="85"/>
      <c r="C43" s="166"/>
      <c r="D43" s="166"/>
      <c r="E43" s="174"/>
      <c r="F43" s="174"/>
      <c r="G43" s="166"/>
      <c r="H43" s="165"/>
      <c r="I43" s="166"/>
      <c r="J43" s="168"/>
      <c r="K43" s="170"/>
      <c r="L43" s="54" t="s">
        <v>32</v>
      </c>
      <c r="M43" s="64" t="s">
        <v>215</v>
      </c>
      <c r="N43" s="64" t="s">
        <v>212</v>
      </c>
      <c r="O43" s="64" t="s">
        <v>67</v>
      </c>
      <c r="P43" s="64" t="s">
        <v>216</v>
      </c>
      <c r="Q43" s="64" t="s">
        <v>217</v>
      </c>
      <c r="R43" s="64" t="s">
        <v>218</v>
      </c>
      <c r="S43" s="54" t="s">
        <v>39</v>
      </c>
      <c r="T43" s="54" t="s">
        <v>41</v>
      </c>
      <c r="U43" s="166"/>
      <c r="V43" s="166"/>
      <c r="W43" s="166"/>
      <c r="X43" s="166"/>
      <c r="Y43" s="165"/>
      <c r="Z43" s="166"/>
      <c r="AA43" s="167"/>
      <c r="AB43" s="167"/>
      <c r="AC43" s="166"/>
      <c r="AD43" s="101"/>
      <c r="AE43" s="185"/>
      <c r="AF43" s="159"/>
      <c r="AG43" s="159"/>
      <c r="AH43" s="159"/>
      <c r="AI43" s="159"/>
      <c r="AJ43" s="159"/>
    </row>
    <row r="44" spans="1:36" s="18" customFormat="1" ht="39.950000000000003" customHeight="1" x14ac:dyDescent="0.25">
      <c r="A44" s="114"/>
      <c r="B44" s="85"/>
      <c r="C44" s="166"/>
      <c r="D44" s="166"/>
      <c r="E44" s="174"/>
      <c r="F44" s="174"/>
      <c r="G44" s="166"/>
      <c r="H44" s="165"/>
      <c r="I44" s="166"/>
      <c r="J44" s="168"/>
      <c r="K44" s="173"/>
      <c r="L44" s="54" t="s">
        <v>54</v>
      </c>
      <c r="M44" s="64" t="s">
        <v>219</v>
      </c>
      <c r="N44" s="64" t="s">
        <v>212</v>
      </c>
      <c r="O44" s="64" t="s">
        <v>67</v>
      </c>
      <c r="P44" s="64" t="s">
        <v>220</v>
      </c>
      <c r="Q44" s="64" t="s">
        <v>221</v>
      </c>
      <c r="R44" s="64" t="s">
        <v>222</v>
      </c>
      <c r="S44" s="54" t="s">
        <v>39</v>
      </c>
      <c r="T44" s="54" t="s">
        <v>39</v>
      </c>
      <c r="U44" s="166"/>
      <c r="V44" s="166"/>
      <c r="W44" s="166"/>
      <c r="X44" s="166"/>
      <c r="Y44" s="165"/>
      <c r="Z44" s="166"/>
      <c r="AA44" s="167"/>
      <c r="AB44" s="167"/>
      <c r="AC44" s="166"/>
      <c r="AD44" s="101"/>
      <c r="AE44" s="185"/>
      <c r="AF44" s="160"/>
      <c r="AG44" s="160"/>
      <c r="AH44" s="160"/>
      <c r="AI44" s="160"/>
      <c r="AJ44" s="160"/>
    </row>
    <row r="45" spans="1:36" s="18" customFormat="1" ht="39.950000000000003" customHeight="1" x14ac:dyDescent="0.25">
      <c r="A45" s="114"/>
      <c r="B45" s="85"/>
      <c r="C45" s="166" t="s">
        <v>223</v>
      </c>
      <c r="D45" s="166" t="s">
        <v>111</v>
      </c>
      <c r="E45" s="174" t="s">
        <v>224</v>
      </c>
      <c r="F45" s="174" t="s">
        <v>225</v>
      </c>
      <c r="G45" s="166">
        <v>2</v>
      </c>
      <c r="H45" s="165" t="str">
        <f>+IF(G45="","",IF(G45=1,"Rara Vez",IF(G45=2,"Improbable",IF(G45=3,"Posible",IF(G45=4,"Probable",IF(G45=5,"Casi Seguro"))))))</f>
        <v>Improbable</v>
      </c>
      <c r="I45" s="166">
        <v>4</v>
      </c>
      <c r="J45" s="168" t="str">
        <f>+IF(I45="","",IF(I45=1,"Insignificante",IF(I45=2,"Menor",IF(I45=3,"Moderado",IF(I45=4,"Mayor",IF(I45=5,"Catastrófico"))))))</f>
        <v>Mayor</v>
      </c>
      <c r="K45" s="169" t="str">
        <f>IF(OR(AND(G45=1,I45=1),AND(G45=1,I45=2),AND(G45=2,I45=2),AND(G45=3,I45=1)),"Bajo",IF(OR(AND(G45=1,I45=3),AND(G45=2,I45=3),AND(G45=3,I45=2),AND(G45=4,I45=1)),"Moderado",IF(OR(AND(G45=1,I45=4),AND(G45=2,I45=4),AND(G45=3,I45=3),AND(G45=4,I45=2),AND(G45=4,I45=3),AND(G45=5,I45=1),AND(G45=5,I45=2)),"Alto",IF(OR(AND(G45=1,I45=5),AND(G45=2,I45=5),AND(G45=3,I45=4),AND(G45=3,I45=5),AND(G45=4,I45=4),AND(G45=4,I45=5),AND(G45=5,I45=3),AND(G45=5,I45=4),AND(G45=5,I45=5)),"Extremo"," "))))</f>
        <v>Alto</v>
      </c>
      <c r="L45" s="54" t="s">
        <v>32</v>
      </c>
      <c r="M45" s="64" t="s">
        <v>226</v>
      </c>
      <c r="N45" s="64" t="s">
        <v>212</v>
      </c>
      <c r="O45" s="64" t="s">
        <v>67</v>
      </c>
      <c r="P45" s="64" t="s">
        <v>227</v>
      </c>
      <c r="Q45" s="64" t="s">
        <v>228</v>
      </c>
      <c r="R45" s="64" t="s">
        <v>229</v>
      </c>
      <c r="S45" s="54" t="s">
        <v>39</v>
      </c>
      <c r="T45" s="54" t="s">
        <v>41</v>
      </c>
      <c r="U45" s="166" t="s">
        <v>39</v>
      </c>
      <c r="V45" s="166" t="s">
        <v>42</v>
      </c>
      <c r="W45" s="166" t="s">
        <v>42</v>
      </c>
      <c r="X45" s="166">
        <v>1</v>
      </c>
      <c r="Y45" s="165" t="str">
        <f>+IF(X45="","",IF(X45=1,"Rara Vez",IF(X45=2,"Improbable",IF(X45=3,"Posible",IF(X45=4,"Probable",IF(X45=5,"Casi Seguro"))))))</f>
        <v>Rara Vez</v>
      </c>
      <c r="Z45" s="166">
        <v>2</v>
      </c>
      <c r="AA45" s="167" t="str">
        <f>+IF(Z45="","",IF(Z45=1,"Insignificante",IF(Z45=2,"Menor",IF(Z45=3,"Moderado",IF(Z45=4,"Mayor",IF(Z45=5,"Catastrófico"))))))</f>
        <v>Menor</v>
      </c>
      <c r="AB45" s="167" t="str">
        <f>IF(OR(AND(X45=1,Z45=1),AND(X45=1,Z45=2),AND(X45=2,Z45=2),AND(X45=3,Z45=1)),"Bajo",IF(OR(AND(X45=1,Z45=3),AND(X45=2,Z45=3),AND(X45=3,Z45=2),AND(X45=4,Z45=1)),"Moderado",IF(OR(AND(X45=1,Z45=4),AND(X45=2,Z45=4),AND(X45=3,Z45=3),AND(X45=4,Z45=2),AND(X45=4,Z45=3),AND(X45=5,Z45=1),AND(X45=5,Z45=2)),"Alto",IF(OR(AND(X45=1,Z45=5),AND(X45=2,Z45=5),AND(X45=3,Z45=4),AND(X45=3,Z45=5),AND(X45=4,Z45=4),AND(X45=4,Z45=5),AND(X45=5,Z45=3),AND(X45=5,Z45=4),AND(X45=5,Z45=5)),"Extremo"," "))))</f>
        <v>Bajo</v>
      </c>
      <c r="AC45" s="166" t="s">
        <v>43</v>
      </c>
      <c r="AD45" s="101" t="s">
        <v>114</v>
      </c>
      <c r="AE45" s="185" t="s">
        <v>186</v>
      </c>
      <c r="AF45" s="158">
        <v>44558</v>
      </c>
      <c r="AG45" s="161" t="s">
        <v>1126</v>
      </c>
      <c r="AH45" s="161" t="s">
        <v>46</v>
      </c>
      <c r="AI45" s="161" t="s">
        <v>47</v>
      </c>
      <c r="AJ45" s="161" t="s">
        <v>47</v>
      </c>
    </row>
    <row r="46" spans="1:36" s="18" customFormat="1" ht="39.950000000000003" customHeight="1" x14ac:dyDescent="0.25">
      <c r="A46" s="114"/>
      <c r="B46" s="81"/>
      <c r="C46" s="166"/>
      <c r="D46" s="166"/>
      <c r="E46" s="174"/>
      <c r="F46" s="174"/>
      <c r="G46" s="166"/>
      <c r="H46" s="165"/>
      <c r="I46" s="166"/>
      <c r="J46" s="168"/>
      <c r="K46" s="173"/>
      <c r="L46" s="54" t="s">
        <v>54</v>
      </c>
      <c r="M46" s="64" t="s">
        <v>230</v>
      </c>
      <c r="N46" s="64" t="s">
        <v>212</v>
      </c>
      <c r="O46" s="64" t="s">
        <v>67</v>
      </c>
      <c r="P46" s="64" t="s">
        <v>231</v>
      </c>
      <c r="Q46" s="64" t="s">
        <v>232</v>
      </c>
      <c r="R46" s="64" t="s">
        <v>233</v>
      </c>
      <c r="S46" s="54" t="s">
        <v>39</v>
      </c>
      <c r="T46" s="54" t="s">
        <v>39</v>
      </c>
      <c r="U46" s="166"/>
      <c r="V46" s="166"/>
      <c r="W46" s="166"/>
      <c r="X46" s="166"/>
      <c r="Y46" s="165"/>
      <c r="Z46" s="166"/>
      <c r="AA46" s="167"/>
      <c r="AB46" s="167"/>
      <c r="AC46" s="166"/>
      <c r="AD46" s="101"/>
      <c r="AE46" s="185"/>
      <c r="AF46" s="159"/>
      <c r="AG46" s="160"/>
      <c r="AH46" s="160"/>
      <c r="AI46" s="160"/>
      <c r="AJ46" s="160"/>
    </row>
    <row r="47" spans="1:36" s="18" customFormat="1" ht="39.950000000000003" customHeight="1" x14ac:dyDescent="0.25">
      <c r="A47" s="114" t="s">
        <v>234</v>
      </c>
      <c r="B47" s="80" t="s">
        <v>1034</v>
      </c>
      <c r="C47" s="166" t="s">
        <v>235</v>
      </c>
      <c r="D47" s="166" t="s">
        <v>73</v>
      </c>
      <c r="E47" s="174" t="s">
        <v>236</v>
      </c>
      <c r="F47" s="174" t="s">
        <v>237</v>
      </c>
      <c r="G47" s="166">
        <v>3</v>
      </c>
      <c r="H47" s="165" t="str">
        <f>+IF(G47="","",IF(G47=1,"Rara Vez",IF(G47=2,"Improbable",IF(G47=3,"Posible",IF(G47=4,"Probable",IF(G47=5,"Casi Seguro"))))))</f>
        <v>Posible</v>
      </c>
      <c r="I47" s="166">
        <v>5</v>
      </c>
      <c r="J47" s="168" t="str">
        <f>+IF(I47="","",IF(I47=1,"Insignificante",IF(I47=2,"Menor",IF(I47=3,"Moderado",IF(I47=4,"Mayor",IF(I47=5,"Catastrófico"))))))</f>
        <v>Catastrófico</v>
      </c>
      <c r="K47" s="169" t="str">
        <f>IF(OR(AND(G47=1,I47=1),AND(G47=1,I47=2),AND(G47=2,I47=2),AND(G47=3,I47=1)),"Bajo",IF(OR(AND(G47=1,I47=3),AND(G47=2,I47=3),AND(G47=3,I47=2),AND(G47=4,I47=1)),"Moderado",IF(OR(AND(G47=1,I47=4),AND(G47=2,I47=4),AND(G47=3,I47=3),AND(G47=4,I47=2),AND(G47=4,I47=3),AND(G47=5,I47=1),AND(G47=5,I47=2)),"Alto",IF(OR(AND(G47=1,I47=5),AND(G47=2,I47=5),AND(G47=3,I47=4),AND(G47=3,I47=5),AND(G47=4,I47=4),AND(G47=4,I47=5),AND(G47=5,I47=3),AND(G47=5,I47=4),AND(G47=5,I47=5)),"Extremo"," "))))</f>
        <v>Extremo</v>
      </c>
      <c r="L47" s="54" t="s">
        <v>32</v>
      </c>
      <c r="M47" s="64" t="s">
        <v>238</v>
      </c>
      <c r="N47" s="64" t="s">
        <v>239</v>
      </c>
      <c r="O47" s="64" t="s">
        <v>67</v>
      </c>
      <c r="P47" s="64" t="s">
        <v>231</v>
      </c>
      <c r="Q47" s="64" t="s">
        <v>232</v>
      </c>
      <c r="R47" s="64" t="s">
        <v>240</v>
      </c>
      <c r="S47" s="54" t="s">
        <v>39</v>
      </c>
      <c r="T47" s="54" t="s">
        <v>41</v>
      </c>
      <c r="U47" s="101" t="s">
        <v>39</v>
      </c>
      <c r="V47" s="172" t="s">
        <v>42</v>
      </c>
      <c r="W47" s="172" t="s">
        <v>42</v>
      </c>
      <c r="X47" s="166">
        <v>1</v>
      </c>
      <c r="Y47" s="165" t="str">
        <f>+IF(X47="","",IF(X47=1,"Rara Vez",IF(X47=2,"Improbable",IF(X47=3,"Posible",IF(X47=4,"Probable",IF(X47=5,"Casi Seguro"))))))</f>
        <v>Rara Vez</v>
      </c>
      <c r="Z47" s="166">
        <v>3</v>
      </c>
      <c r="AA47" s="167" t="str">
        <f>+IF(Z47="","",IF(Z47=1,"Insignificante",IF(Z47=2,"Menor",IF(Z47=3,"Moderado",IF(Z47=4,"Mayor",IF(Z47=5,"Catastrófico"))))))</f>
        <v>Moderado</v>
      </c>
      <c r="AB47" s="167" t="str">
        <f>IF(OR(AND(X47=1,Z47=1),AND(X47=1,Z47=2),AND(X47=2,Z47=2),AND(X47=3,Z47=1)),"Bajo",IF(OR(AND(X47=1,Z47=3),AND(X47=2,Z47=3),AND(X47=3,Z47=2),AND(X47=4,Z47=1)),"Moderado",IF(OR(AND(X47=1,Z47=4),AND(X47=2,Z47=4),AND(X47=3,Z47=3),AND(X47=4,Z47=2),AND(X47=4,Z47=3),AND(X47=5,Z47=1),AND(X47=5,Z47=2)),"Alto",IF(OR(AND(X47=1,Z47=5),AND(X47=2,Z47=5),AND(X47=3,Z47=4),AND(X47=3,Z47=5),AND(X47=4,Z47=4),AND(X47=4,Z47=5),AND(X47=5,Z47=3),AND(X47=5,Z47=4),AND(X47=5,Z47=5)),"Extremo"," "))))</f>
        <v>Moderado</v>
      </c>
      <c r="AC47" s="166" t="s">
        <v>140</v>
      </c>
      <c r="AD47" s="101" t="s">
        <v>63</v>
      </c>
      <c r="AE47" s="185" t="s">
        <v>64</v>
      </c>
      <c r="AF47" s="158">
        <v>44544</v>
      </c>
      <c r="AG47" s="161" t="s">
        <v>1062</v>
      </c>
      <c r="AH47" s="161" t="s">
        <v>46</v>
      </c>
      <c r="AI47" s="161" t="s">
        <v>47</v>
      </c>
      <c r="AJ47" s="161" t="s">
        <v>1066</v>
      </c>
    </row>
    <row r="48" spans="1:36" s="18" customFormat="1" ht="39.950000000000003" customHeight="1" x14ac:dyDescent="0.25">
      <c r="A48" s="114"/>
      <c r="B48" s="85"/>
      <c r="C48" s="166"/>
      <c r="D48" s="166"/>
      <c r="E48" s="174"/>
      <c r="F48" s="174"/>
      <c r="G48" s="166"/>
      <c r="H48" s="165"/>
      <c r="I48" s="166"/>
      <c r="J48" s="168"/>
      <c r="K48" s="170"/>
      <c r="L48" s="54" t="s">
        <v>54</v>
      </c>
      <c r="M48" s="64" t="s">
        <v>241</v>
      </c>
      <c r="N48" s="64" t="s">
        <v>242</v>
      </c>
      <c r="O48" s="64" t="s">
        <v>67</v>
      </c>
      <c r="P48" s="64" t="s">
        <v>57</v>
      </c>
      <c r="Q48" s="64" t="s">
        <v>52</v>
      </c>
      <c r="R48" s="64" t="s">
        <v>53</v>
      </c>
      <c r="S48" s="54" t="s">
        <v>39</v>
      </c>
      <c r="T48" s="54" t="s">
        <v>39</v>
      </c>
      <c r="U48" s="101"/>
      <c r="V48" s="172"/>
      <c r="W48" s="172"/>
      <c r="X48" s="166"/>
      <c r="Y48" s="165"/>
      <c r="Z48" s="166"/>
      <c r="AA48" s="167"/>
      <c r="AB48" s="167"/>
      <c r="AC48" s="166"/>
      <c r="AD48" s="101"/>
      <c r="AE48" s="185"/>
      <c r="AF48" s="159"/>
      <c r="AG48" s="159"/>
      <c r="AH48" s="159"/>
      <c r="AI48" s="159"/>
      <c r="AJ48" s="159"/>
    </row>
    <row r="49" spans="1:36" s="18" customFormat="1" ht="39.950000000000003" customHeight="1" x14ac:dyDescent="0.25">
      <c r="A49" s="114"/>
      <c r="B49" s="85"/>
      <c r="C49" s="166"/>
      <c r="D49" s="166"/>
      <c r="E49" s="174"/>
      <c r="F49" s="174"/>
      <c r="G49" s="166"/>
      <c r="H49" s="165"/>
      <c r="I49" s="166"/>
      <c r="J49" s="168"/>
      <c r="K49" s="173"/>
      <c r="L49" s="54" t="s">
        <v>32</v>
      </c>
      <c r="M49" s="64" t="s">
        <v>243</v>
      </c>
      <c r="N49" s="64" t="s">
        <v>244</v>
      </c>
      <c r="O49" s="64" t="s">
        <v>245</v>
      </c>
      <c r="P49" s="64" t="s">
        <v>246</v>
      </c>
      <c r="Q49" s="64" t="s">
        <v>247</v>
      </c>
      <c r="R49" s="64" t="s">
        <v>248</v>
      </c>
      <c r="S49" s="54" t="s">
        <v>39</v>
      </c>
      <c r="T49" s="54" t="s">
        <v>39</v>
      </c>
      <c r="U49" s="101"/>
      <c r="V49" s="172"/>
      <c r="W49" s="172"/>
      <c r="X49" s="166"/>
      <c r="Y49" s="165"/>
      <c r="Z49" s="166"/>
      <c r="AA49" s="167"/>
      <c r="AB49" s="167"/>
      <c r="AC49" s="166"/>
      <c r="AD49" s="101"/>
      <c r="AE49" s="185"/>
      <c r="AF49" s="160"/>
      <c r="AG49" s="160"/>
      <c r="AH49" s="160"/>
      <c r="AI49" s="160"/>
      <c r="AJ49" s="160"/>
    </row>
    <row r="50" spans="1:36" s="18" customFormat="1" ht="39.950000000000003" customHeight="1" x14ac:dyDescent="0.25">
      <c r="A50" s="114"/>
      <c r="B50" s="85"/>
      <c r="C50" s="166" t="s">
        <v>249</v>
      </c>
      <c r="D50" s="166" t="s">
        <v>111</v>
      </c>
      <c r="E50" s="174" t="s">
        <v>250</v>
      </c>
      <c r="F50" s="174" t="s">
        <v>251</v>
      </c>
      <c r="G50" s="166">
        <v>2</v>
      </c>
      <c r="H50" s="165" t="str">
        <f>+IF(G50="","",IF(G50=1,"Rara Vez",IF(G50=2,"Improbable",IF(G50=3,"Posible",IF(G50=4,"Probable",IF(G50=5,"Casi Seguro"))))))</f>
        <v>Improbable</v>
      </c>
      <c r="I50" s="166">
        <v>5</v>
      </c>
      <c r="J50" s="168" t="str">
        <f>+IF(I50="","",IF(I50=1,"Insignificante",IF(I50=2,"Menor",IF(I50=3,"Moderado",IF(I50=4,"Mayor",IF(I50=5,"Catastrófico"))))))</f>
        <v>Catastrófico</v>
      </c>
      <c r="K50" s="169" t="str">
        <f>IF(OR(AND(G50=1,I50=1),AND(G50=1,I50=2),AND(G50=2,I50=2),AND(G50=3,I50=1)),"Bajo",IF(OR(AND(G50=1,I50=3),AND(G50=2,I50=3),AND(G50=3,I50=2),AND(G50=4,I50=1)),"Moderado",IF(OR(AND(G50=1,I50=4),AND(G50=2,I50=4),AND(G50=3,I50=3),AND(G50=4,I50=2),AND(G50=4,I50=3),AND(G50=5,I50=1),AND(G50=5,I50=2)),"Alto",IF(OR(AND(G50=1,I50=5),AND(G50=2,I50=5),AND(G50=3,I50=4),AND(G50=3,I50=5),AND(G50=4,I50=4),AND(G50=4,I50=5),AND(G50=5,I50=3),AND(G50=5,I50=4),AND(G50=5,I50=5)),"Extremo"," "))))</f>
        <v>Extremo</v>
      </c>
      <c r="L50" s="54" t="s">
        <v>32</v>
      </c>
      <c r="M50" s="64" t="s">
        <v>252</v>
      </c>
      <c r="N50" s="64" t="s">
        <v>253</v>
      </c>
      <c r="O50" s="64" t="s">
        <v>56</v>
      </c>
      <c r="P50" s="64" t="s">
        <v>254</v>
      </c>
      <c r="Q50" s="64" t="s">
        <v>228</v>
      </c>
      <c r="R50" s="64" t="s">
        <v>229</v>
      </c>
      <c r="S50" s="54" t="s">
        <v>41</v>
      </c>
      <c r="T50" s="54" t="s">
        <v>41</v>
      </c>
      <c r="U50" s="101" t="s">
        <v>41</v>
      </c>
      <c r="V50" s="172" t="s">
        <v>42</v>
      </c>
      <c r="W50" s="172" t="s">
        <v>42</v>
      </c>
      <c r="X50" s="166">
        <v>2</v>
      </c>
      <c r="Y50" s="165" t="str">
        <f>+IF(X50="","",IF(X50=1,"Rara Vez",IF(X50=2,"Improbable",IF(X50=3,"Posible",IF(X50=4,"Probable",IF(X50=5,"Casi Seguro"))))))</f>
        <v>Improbable</v>
      </c>
      <c r="Z50" s="166">
        <v>3</v>
      </c>
      <c r="AA50" s="167" t="str">
        <f>+IF(Z50="","",IF(Z50=1,"Insignificante",IF(Z50=2,"Menor",IF(Z50=3,"Moderado",IF(Z50=4,"Mayor",IF(Z50=5,"Catastrófico"))))))</f>
        <v>Moderado</v>
      </c>
      <c r="AB50" s="167" t="str">
        <f>IF(OR(AND(X50=1,Z50=1),AND(X50=1,Z50=2),AND(X50=2,Z50=2),AND(X50=3,Z50=1)),"Bajo",IF(OR(AND(X50=1,Z50=3),AND(X50=2,Z50=3),AND(X50=3,Z50=2),AND(X50=4,Z50=1)),"Moderado",IF(OR(AND(X50=1,Z50=4),AND(X50=2,Z50=4),AND(X50=3,Z50=3),AND(X50=4,Z50=2),AND(X50=4,Z50=3),AND(X50=5,Z50=1),AND(X50=5,Z50=2)),"Alto",IF(OR(AND(X50=1,Z50=5),AND(X50=2,Z50=5),AND(X50=3,Z50=4),AND(X50=3,Z50=5),AND(X50=4,Z50=4),AND(X50=4,Z50=5),AND(X50=5,Z50=3),AND(X50=5,Z50=4),AND(X50=5,Z50=5)),"Extremo"," "))))</f>
        <v>Moderado</v>
      </c>
      <c r="AC50" s="166" t="s">
        <v>43</v>
      </c>
      <c r="AD50" s="101" t="s">
        <v>114</v>
      </c>
      <c r="AE50" s="185" t="s">
        <v>186</v>
      </c>
      <c r="AF50" s="158">
        <v>44544</v>
      </c>
      <c r="AG50" s="161" t="s">
        <v>1062</v>
      </c>
      <c r="AH50" s="161" t="s">
        <v>46</v>
      </c>
      <c r="AI50" s="161" t="s">
        <v>47</v>
      </c>
      <c r="AJ50" s="161" t="s">
        <v>1065</v>
      </c>
    </row>
    <row r="51" spans="1:36" s="18" customFormat="1" ht="39.950000000000003" customHeight="1" x14ac:dyDescent="0.25">
      <c r="A51" s="114"/>
      <c r="B51" s="85"/>
      <c r="C51" s="166"/>
      <c r="D51" s="166"/>
      <c r="E51" s="174"/>
      <c r="F51" s="174"/>
      <c r="G51" s="166"/>
      <c r="H51" s="165"/>
      <c r="I51" s="166"/>
      <c r="J51" s="168"/>
      <c r="K51" s="173"/>
      <c r="L51" s="54" t="s">
        <v>32</v>
      </c>
      <c r="M51" s="64" t="s">
        <v>255</v>
      </c>
      <c r="N51" s="64" t="s">
        <v>256</v>
      </c>
      <c r="O51" s="64" t="s">
        <v>67</v>
      </c>
      <c r="P51" s="64" t="s">
        <v>257</v>
      </c>
      <c r="Q51" s="64" t="s">
        <v>258</v>
      </c>
      <c r="R51" s="64" t="s">
        <v>259</v>
      </c>
      <c r="S51" s="54" t="s">
        <v>41</v>
      </c>
      <c r="T51" s="54" t="s">
        <v>41</v>
      </c>
      <c r="U51" s="101"/>
      <c r="V51" s="172"/>
      <c r="W51" s="172"/>
      <c r="X51" s="166"/>
      <c r="Y51" s="165"/>
      <c r="Z51" s="166"/>
      <c r="AA51" s="167"/>
      <c r="AB51" s="167"/>
      <c r="AC51" s="166"/>
      <c r="AD51" s="101"/>
      <c r="AE51" s="185"/>
      <c r="AF51" s="160"/>
      <c r="AG51" s="160"/>
      <c r="AH51" s="160"/>
      <c r="AI51" s="160"/>
      <c r="AJ51" s="160"/>
    </row>
    <row r="52" spans="1:36" s="18" customFormat="1" ht="39.950000000000003" customHeight="1" x14ac:dyDescent="0.25">
      <c r="A52" s="114"/>
      <c r="B52" s="85"/>
      <c r="C52" s="166" t="s">
        <v>260</v>
      </c>
      <c r="D52" s="166" t="s">
        <v>73</v>
      </c>
      <c r="E52" s="174" t="s">
        <v>261</v>
      </c>
      <c r="F52" s="174" t="s">
        <v>262</v>
      </c>
      <c r="G52" s="166">
        <v>2</v>
      </c>
      <c r="H52" s="165" t="str">
        <f>+IF(G52="","",IF(G52=1,"Rara Vez",IF(G52=2,"Improbable",IF(G52=3,"Posible",IF(G52=4,"Probable",IF(G52=5,"Casi Seguro"))))))</f>
        <v>Improbable</v>
      </c>
      <c r="I52" s="166">
        <v>5</v>
      </c>
      <c r="J52" s="168" t="str">
        <f>+IF(I52="","",IF(I52=1,"Insignificante",IF(I52=2,"Menor",IF(I52=3,"Moderado",IF(I52=4,"Mayor",IF(I52=5,"Catastrófico"))))))</f>
        <v>Catastrófico</v>
      </c>
      <c r="K52" s="169" t="str">
        <f>IF(OR(AND(G52=1,I52=1),AND(G52=1,I52=2),AND(G52=2,I52=2),AND(G52=3,I52=1)),"Bajo",IF(OR(AND(G52=1,I52=3),AND(G52=2,I52=3),AND(G52=3,I52=2),AND(G52=4,I52=1)),"Moderado",IF(OR(AND(G52=1,I52=4),AND(G52=2,I52=4),AND(G52=3,I52=3),AND(G52=4,I52=2),AND(G52=4,I52=3),AND(G52=5,I52=1),AND(G52=5,I52=2)),"Alto",IF(OR(AND(G52=1,I52=5),AND(G52=2,I52=5),AND(G52=3,I52=4),AND(G52=3,I52=5),AND(G52=4,I52=4),AND(G52=4,I52=5),AND(G52=5,I52=3),AND(G52=5,I52=4),AND(G52=5,I52=5)),"Extremo"," "))))</f>
        <v>Extremo</v>
      </c>
      <c r="L52" s="54" t="s">
        <v>32</v>
      </c>
      <c r="M52" s="64" t="s">
        <v>263</v>
      </c>
      <c r="N52" s="64" t="s">
        <v>264</v>
      </c>
      <c r="O52" s="64" t="s">
        <v>67</v>
      </c>
      <c r="P52" s="64" t="s">
        <v>265</v>
      </c>
      <c r="Q52" s="64" t="s">
        <v>266</v>
      </c>
      <c r="R52" s="64" t="s">
        <v>267</v>
      </c>
      <c r="S52" s="54" t="s">
        <v>39</v>
      </c>
      <c r="T52" s="54" t="s">
        <v>39</v>
      </c>
      <c r="U52" s="101" t="s">
        <v>39</v>
      </c>
      <c r="V52" s="172" t="s">
        <v>42</v>
      </c>
      <c r="W52" s="172" t="s">
        <v>125</v>
      </c>
      <c r="X52" s="166">
        <v>1</v>
      </c>
      <c r="Y52" s="165" t="str">
        <f>+IF(X52="","",IF(X52=1,"Rara Vez",IF(X52=2,"Improbable",IF(X52=3,"Posible",IF(X52=4,"Probable",IF(X52=5,"Casi Seguro"))))))</f>
        <v>Rara Vez</v>
      </c>
      <c r="Z52" s="166">
        <v>4</v>
      </c>
      <c r="AA52" s="167" t="str">
        <f>+IF(Z52="","",IF(Z52=1,"Insignificante",IF(Z52=2,"Menor",IF(Z52=3,"Moderado",IF(Z52=4,"Mayor",IF(Z52=5,"Catastrófico"))))))</f>
        <v>Mayor</v>
      </c>
      <c r="AB52" s="167" t="str">
        <f>IF(OR(AND(X52=1,Z52=1),AND(X52=1,Z52=2),AND(X52=2,Z52=2),AND(X52=3,Z52=1)),"Bajo",IF(OR(AND(X52=1,Z52=3),AND(X52=2,Z52=3),AND(X52=3,Z52=2),AND(X52=4,Z52=1)),"Moderado",IF(OR(AND(X52=1,Z52=4),AND(X52=2,Z52=4),AND(X52=3,Z52=3),AND(X52=4,Z52=2),AND(X52=4,Z52=3),AND(X52=5,Z52=1),AND(X52=5,Z52=2)),"Alto",IF(OR(AND(X52=1,Z52=5),AND(X52=2,Z52=5),AND(X52=3,Z52=4),AND(X52=3,Z52=5),AND(X52=4,Z52=4),AND(X52=4,Z52=5),AND(X52=5,Z52=3),AND(X52=5,Z52=4),AND(X52=5,Z52=5)),"Extremo"," "))))</f>
        <v>Alto</v>
      </c>
      <c r="AC52" s="166" t="s">
        <v>43</v>
      </c>
      <c r="AD52" s="101" t="s">
        <v>268</v>
      </c>
      <c r="AE52" s="185" t="s">
        <v>269</v>
      </c>
      <c r="AF52" s="158">
        <v>44544</v>
      </c>
      <c r="AG52" s="161" t="s">
        <v>1062</v>
      </c>
      <c r="AH52" s="161" t="s">
        <v>46</v>
      </c>
      <c r="AI52" s="161" t="s">
        <v>47</v>
      </c>
      <c r="AJ52" s="161" t="s">
        <v>1063</v>
      </c>
    </row>
    <row r="53" spans="1:36" s="18" customFormat="1" ht="39.950000000000003" customHeight="1" x14ac:dyDescent="0.25">
      <c r="A53" s="114"/>
      <c r="B53" s="85"/>
      <c r="C53" s="166"/>
      <c r="D53" s="166"/>
      <c r="E53" s="174"/>
      <c r="F53" s="174"/>
      <c r="G53" s="166"/>
      <c r="H53" s="165"/>
      <c r="I53" s="166"/>
      <c r="J53" s="168"/>
      <c r="K53" s="170"/>
      <c r="L53" s="54" t="s">
        <v>32</v>
      </c>
      <c r="M53" s="64" t="s">
        <v>270</v>
      </c>
      <c r="N53" s="64" t="s">
        <v>271</v>
      </c>
      <c r="O53" s="64" t="s">
        <v>67</v>
      </c>
      <c r="P53" s="64" t="s">
        <v>272</v>
      </c>
      <c r="Q53" s="64" t="s">
        <v>273</v>
      </c>
      <c r="R53" s="64" t="s">
        <v>274</v>
      </c>
      <c r="S53" s="54" t="s">
        <v>39</v>
      </c>
      <c r="T53" s="54" t="s">
        <v>39</v>
      </c>
      <c r="U53" s="101"/>
      <c r="V53" s="172"/>
      <c r="W53" s="172"/>
      <c r="X53" s="166"/>
      <c r="Y53" s="165"/>
      <c r="Z53" s="166"/>
      <c r="AA53" s="167"/>
      <c r="AB53" s="167"/>
      <c r="AC53" s="166"/>
      <c r="AD53" s="101"/>
      <c r="AE53" s="185"/>
      <c r="AF53" s="159"/>
      <c r="AG53" s="159"/>
      <c r="AH53" s="159"/>
      <c r="AI53" s="159"/>
      <c r="AJ53" s="159"/>
    </row>
    <row r="54" spans="1:36" s="18" customFormat="1" ht="39.950000000000003" customHeight="1" x14ac:dyDescent="0.25">
      <c r="A54" s="114"/>
      <c r="B54" s="85"/>
      <c r="C54" s="166"/>
      <c r="D54" s="166"/>
      <c r="E54" s="174"/>
      <c r="F54" s="174"/>
      <c r="G54" s="166"/>
      <c r="H54" s="165"/>
      <c r="I54" s="166"/>
      <c r="J54" s="168"/>
      <c r="K54" s="173"/>
      <c r="L54" s="54" t="s">
        <v>54</v>
      </c>
      <c r="M54" s="64" t="s">
        <v>275</v>
      </c>
      <c r="N54" s="64" t="s">
        <v>276</v>
      </c>
      <c r="O54" s="64" t="s">
        <v>67</v>
      </c>
      <c r="P54" s="64" t="s">
        <v>277</v>
      </c>
      <c r="Q54" s="64" t="s">
        <v>278</v>
      </c>
      <c r="R54" s="64" t="s">
        <v>279</v>
      </c>
      <c r="S54" s="54" t="s">
        <v>39</v>
      </c>
      <c r="T54" s="54" t="s">
        <v>39</v>
      </c>
      <c r="U54" s="101"/>
      <c r="V54" s="172"/>
      <c r="W54" s="172"/>
      <c r="X54" s="166"/>
      <c r="Y54" s="165"/>
      <c r="Z54" s="166"/>
      <c r="AA54" s="167"/>
      <c r="AB54" s="167"/>
      <c r="AC54" s="166"/>
      <c r="AD54" s="101"/>
      <c r="AE54" s="185"/>
      <c r="AF54" s="160"/>
      <c r="AG54" s="160"/>
      <c r="AH54" s="160"/>
      <c r="AI54" s="160"/>
      <c r="AJ54" s="160"/>
    </row>
    <row r="55" spans="1:36" s="18" customFormat="1" ht="39.950000000000003" customHeight="1" x14ac:dyDescent="0.25">
      <c r="A55" s="114"/>
      <c r="B55" s="85"/>
      <c r="C55" s="166" t="s">
        <v>280</v>
      </c>
      <c r="D55" s="166" t="s">
        <v>73</v>
      </c>
      <c r="E55" s="174" t="s">
        <v>281</v>
      </c>
      <c r="F55" s="174" t="s">
        <v>282</v>
      </c>
      <c r="G55" s="166">
        <v>2</v>
      </c>
      <c r="H55" s="165" t="str">
        <f t="shared" ref="H55" si="0">+IF(G55="","",IF(G55=1,"Rara Vez",IF(G55=2,"Improbable",IF(G55=3,"Posible",IF(G55=4,"Probable",IF(G55=5,"Casi Seguro"))))))</f>
        <v>Improbable</v>
      </c>
      <c r="I55" s="166">
        <v>3</v>
      </c>
      <c r="J55" s="168" t="str">
        <f t="shared" ref="J55" si="1">+IF(I55="","",IF(I55=1,"Insignificante",IF(I55=2,"Menor",IF(I55=3,"Moderado",IF(I55=4,"Mayor",IF(I55=5,"Catastrófico"))))))</f>
        <v>Moderado</v>
      </c>
      <c r="K55" s="169" t="str">
        <f t="shared" ref="K55" si="2">IF(OR(AND(G55=1,I55=1),AND(G55=1,I55=2),AND(G55=2,I55=2),AND(G55=3,I55=1)),"Bajo",IF(OR(AND(G55=1,I55=3),AND(G55=2,I55=3),AND(G55=3,I55=2),AND(G55=4,I55=1)),"Moderado",IF(OR(AND(G55=1,I55=4),AND(G55=2,I55=4),AND(G55=3,I55=3),AND(G55=4,I55=2),AND(G55=4,I55=3),AND(G55=5,I55=1),AND(G55=5,I55=2)),"Alto",IF(OR(AND(G55=1,I55=5),AND(G55=2,I55=5),AND(G55=3,I55=4),AND(G55=3,I55=5),AND(G55=4,I55=4),AND(G55=4,I55=5),AND(G55=5,I55=3),AND(G55=5,I55=4),AND(G55=5,I55=5)),"Extremo"," "))))</f>
        <v>Moderado</v>
      </c>
      <c r="L55" s="54" t="s">
        <v>32</v>
      </c>
      <c r="M55" s="64" t="s">
        <v>283</v>
      </c>
      <c r="N55" s="64" t="s">
        <v>284</v>
      </c>
      <c r="O55" s="64" t="s">
        <v>67</v>
      </c>
      <c r="P55" s="64" t="s">
        <v>285</v>
      </c>
      <c r="Q55" s="64" t="s">
        <v>286</v>
      </c>
      <c r="R55" s="64" t="s">
        <v>287</v>
      </c>
      <c r="S55" s="54" t="s">
        <v>39</v>
      </c>
      <c r="T55" s="54" t="s">
        <v>41</v>
      </c>
      <c r="U55" s="101" t="s">
        <v>41</v>
      </c>
      <c r="V55" s="172" t="s">
        <v>42</v>
      </c>
      <c r="W55" s="172" t="s">
        <v>42</v>
      </c>
      <c r="X55" s="166">
        <v>1</v>
      </c>
      <c r="Y55" s="165" t="str">
        <f>+IF(X55="","",IF(X55=1,"Rara Vez",IF(X55=2,"Improbable",IF(X55=3,"Posible",IF(X55=4,"Probable",IF(X55=5,"Casi Seguro"))))))</f>
        <v>Rara Vez</v>
      </c>
      <c r="Z55" s="166">
        <v>2</v>
      </c>
      <c r="AA55" s="167" t="str">
        <f>+IF(Z55="","",IF(Z55=1,"Insignificante",IF(Z55=2,"Menor",IF(Z55=3,"Moderado",IF(Z55=4,"Mayor",IF(Z55=5,"Catastrófico"))))))</f>
        <v>Menor</v>
      </c>
      <c r="AB55" s="167" t="str">
        <f>IF(OR(AND(X55=1,Z55=1),AND(X55=1,Z55=2),AND(X55=2,Z55=2),AND(X55=3,Z55=1)),"Bajo",IF(OR(AND(X55=1,Z55=3),AND(X55=2,Z55=3),AND(X55=3,Z55=2),AND(X55=4,Z55=1)),"Moderado",IF(OR(AND(X55=1,Z55=4),AND(X55=2,Z55=4),AND(X55=3,Z55=3),AND(X55=4,Z55=2),AND(X55=4,Z55=3),AND(X55=5,Z55=1),AND(X55=5,Z55=2)),"Alto",IF(OR(AND(X55=1,Z55=5),AND(X55=2,Z55=5),AND(X55=3,Z55=4),AND(X55=3,Z55=5),AND(X55=4,Z55=4),AND(X55=4,Z55=5),AND(X55=5,Z55=3),AND(X55=5,Z55=4),AND(X55=5,Z55=5)),"Extremo"," "))))</f>
        <v>Bajo</v>
      </c>
      <c r="AC55" s="166" t="s">
        <v>43</v>
      </c>
      <c r="AD55" s="101" t="s">
        <v>288</v>
      </c>
      <c r="AE55" s="185" t="s">
        <v>289</v>
      </c>
      <c r="AF55" s="158">
        <v>44544</v>
      </c>
      <c r="AG55" s="161" t="s">
        <v>1062</v>
      </c>
      <c r="AH55" s="161" t="s">
        <v>46</v>
      </c>
      <c r="AI55" s="161" t="s">
        <v>47</v>
      </c>
      <c r="AJ55" s="161" t="s">
        <v>1064</v>
      </c>
    </row>
    <row r="56" spans="1:36" s="18" customFormat="1" ht="39.950000000000003" customHeight="1" x14ac:dyDescent="0.25">
      <c r="A56" s="114"/>
      <c r="B56" s="85"/>
      <c r="C56" s="166"/>
      <c r="D56" s="166"/>
      <c r="E56" s="174"/>
      <c r="F56" s="174"/>
      <c r="G56" s="166"/>
      <c r="H56" s="165"/>
      <c r="I56" s="166"/>
      <c r="J56" s="168"/>
      <c r="K56" s="170"/>
      <c r="L56" s="54" t="s">
        <v>32</v>
      </c>
      <c r="M56" s="64" t="s">
        <v>290</v>
      </c>
      <c r="N56" s="64" t="s">
        <v>291</v>
      </c>
      <c r="O56" s="64" t="s">
        <v>67</v>
      </c>
      <c r="P56" s="64" t="s">
        <v>292</v>
      </c>
      <c r="Q56" s="64" t="s">
        <v>293</v>
      </c>
      <c r="R56" s="64" t="s">
        <v>294</v>
      </c>
      <c r="S56" s="54" t="s">
        <v>39</v>
      </c>
      <c r="T56" s="54" t="s">
        <v>41</v>
      </c>
      <c r="U56" s="101"/>
      <c r="V56" s="172"/>
      <c r="W56" s="172"/>
      <c r="X56" s="166"/>
      <c r="Y56" s="165"/>
      <c r="Z56" s="166"/>
      <c r="AA56" s="167"/>
      <c r="AB56" s="167"/>
      <c r="AC56" s="166"/>
      <c r="AD56" s="101"/>
      <c r="AE56" s="185"/>
      <c r="AF56" s="159"/>
      <c r="AG56" s="159"/>
      <c r="AH56" s="159"/>
      <c r="AI56" s="159"/>
      <c r="AJ56" s="159"/>
    </row>
    <row r="57" spans="1:36" s="18" customFormat="1" ht="39.950000000000003" customHeight="1" x14ac:dyDescent="0.25">
      <c r="A57" s="114"/>
      <c r="B57" s="81"/>
      <c r="C57" s="166"/>
      <c r="D57" s="166"/>
      <c r="E57" s="174"/>
      <c r="F57" s="174"/>
      <c r="G57" s="166"/>
      <c r="H57" s="165"/>
      <c r="I57" s="166"/>
      <c r="J57" s="168"/>
      <c r="K57" s="173"/>
      <c r="L57" s="54" t="s">
        <v>32</v>
      </c>
      <c r="M57" s="64" t="s">
        <v>295</v>
      </c>
      <c r="N57" s="64" t="s">
        <v>296</v>
      </c>
      <c r="O57" s="64" t="s">
        <v>67</v>
      </c>
      <c r="P57" s="64" t="s">
        <v>297</v>
      </c>
      <c r="Q57" s="64" t="s">
        <v>293</v>
      </c>
      <c r="R57" s="64" t="s">
        <v>298</v>
      </c>
      <c r="S57" s="54" t="s">
        <v>39</v>
      </c>
      <c r="T57" s="54" t="s">
        <v>39</v>
      </c>
      <c r="U57" s="101"/>
      <c r="V57" s="172"/>
      <c r="W57" s="172"/>
      <c r="X57" s="166"/>
      <c r="Y57" s="165"/>
      <c r="Z57" s="166"/>
      <c r="AA57" s="167"/>
      <c r="AB57" s="167"/>
      <c r="AC57" s="166"/>
      <c r="AD57" s="101"/>
      <c r="AE57" s="185"/>
      <c r="AF57" s="160"/>
      <c r="AG57" s="160"/>
      <c r="AH57" s="160"/>
      <c r="AI57" s="160"/>
      <c r="AJ57" s="160"/>
    </row>
    <row r="58" spans="1:36" s="18" customFormat="1" ht="39.950000000000003" customHeight="1" x14ac:dyDescent="0.25">
      <c r="A58" s="114" t="s">
        <v>299</v>
      </c>
      <c r="B58" s="80" t="s">
        <v>1035</v>
      </c>
      <c r="C58" s="166" t="s">
        <v>300</v>
      </c>
      <c r="D58" s="166" t="s">
        <v>73</v>
      </c>
      <c r="E58" s="174" t="s">
        <v>301</v>
      </c>
      <c r="F58" s="174" t="s">
        <v>302</v>
      </c>
      <c r="G58" s="166">
        <v>4</v>
      </c>
      <c r="H58" s="165" t="str">
        <f>+IF(G58="","",IF(G58=1,"Rara Vez",IF(G58=2,"Improbable",IF(G58=3,"Posible",IF(G58=4,"Probable",IF(G58=5,"Casi Seguro"))))))</f>
        <v>Probable</v>
      </c>
      <c r="I58" s="166">
        <v>5</v>
      </c>
      <c r="J58" s="168" t="str">
        <f>+IF(I58="","",IF(I58=1,"Insignificante",IF(I58=2,"Menor",IF(I58=3,"Moderado",IF(I58=4,"Mayor",IF(I58=5,"Catastrófico"))))))</f>
        <v>Catastrófico</v>
      </c>
      <c r="K58" s="169" t="str">
        <f>IF(OR(AND(G58=1,I58=1),AND(G58=1,I58=2),AND(G58=2,I58=2),AND(G58=3,I58=1)),"Bajo",IF(OR(AND(G58=1,I58=3),AND(G58=2,I58=3),AND(G58=3,I58=2),AND(G58=4,I58=1)),"Moderado",IF(OR(AND(G58=1,I58=4),AND(G58=2,I58=4),AND(G58=3,I58=3),AND(G58=4,I58=2),AND(G58=4,I58=3),AND(G58=5,I58=1),AND(G58=5,I58=2)),"Alto",IF(OR(AND(G58=1,I58=5),AND(G58=2,I58=5),AND(G58=3,I58=4),AND(G58=3,I58=5),AND(G58=4,I58=4),AND(G58=4,I58=5),AND(G58=5,I58=3),AND(G58=5,I58=4),AND(G58=5,I58=5)),"Extremo"," "))))</f>
        <v>Extremo</v>
      </c>
      <c r="L58" s="54" t="s">
        <v>32</v>
      </c>
      <c r="M58" s="64" t="s">
        <v>303</v>
      </c>
      <c r="N58" s="64" t="s">
        <v>304</v>
      </c>
      <c r="O58" s="64" t="s">
        <v>67</v>
      </c>
      <c r="P58" s="64" t="s">
        <v>305</v>
      </c>
      <c r="Q58" s="64" t="s">
        <v>306</v>
      </c>
      <c r="R58" s="64" t="s">
        <v>190</v>
      </c>
      <c r="S58" s="54" t="s">
        <v>41</v>
      </c>
      <c r="T58" s="54" t="s">
        <v>40</v>
      </c>
      <c r="U58" s="166" t="s">
        <v>41</v>
      </c>
      <c r="V58" s="166" t="s">
        <v>42</v>
      </c>
      <c r="W58" s="166" t="s">
        <v>42</v>
      </c>
      <c r="X58" s="166">
        <v>2</v>
      </c>
      <c r="Y58" s="165" t="str">
        <f>+IF(X58="","",IF(X58=1,"Rara Vez",IF(X58=2,"Improbable",IF(X58=3,"Posible",IF(X58=4,"Probable",IF(X58=5,"Casi Seguro"))))))</f>
        <v>Improbable</v>
      </c>
      <c r="Z58" s="166">
        <v>3</v>
      </c>
      <c r="AA58" s="167" t="str">
        <f>+IF(Z58="","",IF(Z58=1,"Insignificante",IF(Z58=2,"Menor",IF(Z58=3,"Moderado",IF(Z58=4,"Mayor",IF(Z58=5,"Catastrófico"))))))</f>
        <v>Moderado</v>
      </c>
      <c r="AB58" s="167" t="str">
        <f>IF(OR(AND(X58=1,Z58=1),AND(X58=1,Z58=2),AND(X58=2,Z58=2),AND(X58=3,Z58=1)),"Bajo",IF(OR(AND(X58=1,Z58=3),AND(X58=2,Z58=3),AND(X58=3,Z58=2),AND(X58=4,Z58=1)),"Moderado",IF(OR(AND(X58=1,Z58=4),AND(X58=2,Z58=4),AND(X58=3,Z58=3),AND(X58=4,Z58=2),AND(X58=4,Z58=3),AND(X58=5,Z58=1),AND(X58=5,Z58=2)),"Alto",IF(OR(AND(X58=1,Z58=5),AND(X58=2,Z58=5),AND(X58=3,Z58=4),AND(X58=3,Z58=5),AND(X58=4,Z58=4),AND(X58=4,Z58=5),AND(X58=5,Z58=3),AND(X58=5,Z58=4),AND(X58=5,Z58=5)),"Extremo"," "))))</f>
        <v>Moderado</v>
      </c>
      <c r="AC58" s="166" t="s">
        <v>82</v>
      </c>
      <c r="AD58" s="101" t="s">
        <v>307</v>
      </c>
      <c r="AE58" s="185" t="s">
        <v>308</v>
      </c>
      <c r="AF58" s="158">
        <v>44557</v>
      </c>
      <c r="AG58" s="161" t="s">
        <v>1103</v>
      </c>
      <c r="AH58" s="161" t="s">
        <v>46</v>
      </c>
      <c r="AI58" s="161" t="s">
        <v>47</v>
      </c>
      <c r="AJ58" s="161" t="s">
        <v>1104</v>
      </c>
    </row>
    <row r="59" spans="1:36" s="18" customFormat="1" ht="39.950000000000003" customHeight="1" x14ac:dyDescent="0.25">
      <c r="A59" s="114"/>
      <c r="B59" s="85"/>
      <c r="C59" s="166"/>
      <c r="D59" s="166"/>
      <c r="E59" s="174"/>
      <c r="F59" s="174"/>
      <c r="G59" s="166"/>
      <c r="H59" s="165"/>
      <c r="I59" s="166"/>
      <c r="J59" s="168"/>
      <c r="K59" s="173"/>
      <c r="L59" s="54" t="s">
        <v>54</v>
      </c>
      <c r="M59" s="64" t="s">
        <v>309</v>
      </c>
      <c r="N59" s="64" t="s">
        <v>304</v>
      </c>
      <c r="O59" s="64" t="s">
        <v>56</v>
      </c>
      <c r="P59" s="64" t="s">
        <v>310</v>
      </c>
      <c r="Q59" s="64" t="s">
        <v>311</v>
      </c>
      <c r="R59" s="64" t="s">
        <v>312</v>
      </c>
      <c r="S59" s="54" t="s">
        <v>41</v>
      </c>
      <c r="T59" s="54" t="s">
        <v>39</v>
      </c>
      <c r="U59" s="166"/>
      <c r="V59" s="166"/>
      <c r="W59" s="166"/>
      <c r="X59" s="166"/>
      <c r="Y59" s="165"/>
      <c r="Z59" s="166"/>
      <c r="AA59" s="167"/>
      <c r="AB59" s="167"/>
      <c r="AC59" s="166"/>
      <c r="AD59" s="101"/>
      <c r="AE59" s="185"/>
      <c r="AF59" s="160"/>
      <c r="AG59" s="160"/>
      <c r="AH59" s="160"/>
      <c r="AI59" s="160"/>
      <c r="AJ59" s="160"/>
    </row>
    <row r="60" spans="1:36" s="18" customFormat="1" ht="39.950000000000003" customHeight="1" x14ac:dyDescent="0.25">
      <c r="A60" s="114"/>
      <c r="B60" s="85"/>
      <c r="C60" s="166" t="s">
        <v>313</v>
      </c>
      <c r="D60" s="166" t="s">
        <v>73</v>
      </c>
      <c r="E60" s="174" t="s">
        <v>314</v>
      </c>
      <c r="F60" s="174" t="s">
        <v>315</v>
      </c>
      <c r="G60" s="166">
        <v>4</v>
      </c>
      <c r="H60" s="165" t="str">
        <f>+IF(G60="","",IF(G60=1,"Rara Vez",IF(G60=2,"Improbable",IF(G60=3,"Posible",IF(G60=4,"Probable",IF(G60=5,"Casi Seguro"))))))</f>
        <v>Probable</v>
      </c>
      <c r="I60" s="166">
        <v>5</v>
      </c>
      <c r="J60" s="168" t="str">
        <f>+IF(I60="","",IF(I60=1,"Insignificante",IF(I60=2,"Menor",IF(I60=3,"Moderado",IF(I60=4,"Mayor",IF(I60=5,"Catastrófico"))))))</f>
        <v>Catastrófico</v>
      </c>
      <c r="K60" s="169" t="str">
        <f>IF(OR(AND(G60=1,I60=1),AND(G60=1,I60=2),AND(G60=2,I60=2),AND(G60=3,I60=1)),"Bajo",IF(OR(AND(G60=1,I60=3),AND(G60=2,I60=3),AND(G60=3,I60=2),AND(G60=4,I60=1)),"Moderado",IF(OR(AND(G60=1,I60=4),AND(G60=2,I60=4),AND(G60=3,I60=3),AND(G60=4,I60=2),AND(G60=4,I60=3),AND(G60=5,I60=1),AND(G60=5,I60=2)),"Alto",IF(OR(AND(G60=1,I60=5),AND(G60=2,I60=5),AND(G60=3,I60=4),AND(G60=3,I60=5),AND(G60=4,I60=4),AND(G60=4,I60=5),AND(G60=5,I60=3),AND(G60=5,I60=4),AND(G60=5,I60=5)),"Extremo"," "))))</f>
        <v>Extremo</v>
      </c>
      <c r="L60" s="54" t="s">
        <v>32</v>
      </c>
      <c r="M60" s="64" t="s">
        <v>316</v>
      </c>
      <c r="N60" s="64" t="s">
        <v>317</v>
      </c>
      <c r="O60" s="64" t="s">
        <v>67</v>
      </c>
      <c r="P60" s="64" t="s">
        <v>318</v>
      </c>
      <c r="Q60" s="64" t="s">
        <v>319</v>
      </c>
      <c r="R60" s="64" t="s">
        <v>320</v>
      </c>
      <c r="S60" s="54" t="s">
        <v>41</v>
      </c>
      <c r="T60" s="54" t="s">
        <v>41</v>
      </c>
      <c r="U60" s="166" t="s">
        <v>41</v>
      </c>
      <c r="V60" s="166" t="s">
        <v>42</v>
      </c>
      <c r="W60" s="166" t="s">
        <v>125</v>
      </c>
      <c r="X60" s="166">
        <v>2</v>
      </c>
      <c r="Y60" s="165" t="s">
        <v>321</v>
      </c>
      <c r="Z60" s="166">
        <v>3</v>
      </c>
      <c r="AA60" s="167" t="str">
        <f>+IF(Z60="","",IF(Z60=1,"Insignificante",IF(Z60=2,"Menor",IF(Z60=3,"Moderado",IF(Z60=4,"Mayor",IF(Z60=5,"Catastrófico"))))))</f>
        <v>Moderado</v>
      </c>
      <c r="AB60" s="167" t="str">
        <f>IF(OR(AND(X60=1,Z60=1),AND(X60=1,Z60=2),AND(X60=2,Z60=2),AND(X60=3,Z60=1)),"Bajo",IF(OR(AND(X60=1,Z60=3),AND(X60=2,Z60=3),AND(X60=3,Z60=2),AND(X60=4,Z60=1)),"Moderado",IF(OR(AND(X60=1,Z60=4),AND(X60=2,Z60=4),AND(X60=3,Z60=3),AND(X60=4,Z60=2),AND(X60=4,Z60=3),AND(X60=5,Z60=1),AND(X60=5,Z60=2)),"Alto",IF(OR(AND(X60=1,Z60=5),AND(X60=2,Z60=5),AND(X60=3,Z60=4),AND(X60=3,Z60=5),AND(X60=4,Z60=4),AND(X60=4,Z60=5),AND(X60=5,Z60=3),AND(X60=5,Z60=4),AND(X60=5,Z60=5)),"Extremo"," "))))</f>
        <v>Moderado</v>
      </c>
      <c r="AC60" s="166" t="s">
        <v>82</v>
      </c>
      <c r="AD60" s="101" t="s">
        <v>307</v>
      </c>
      <c r="AE60" s="185" t="s">
        <v>322</v>
      </c>
      <c r="AF60" s="158">
        <v>44557</v>
      </c>
      <c r="AG60" s="161" t="s">
        <v>1103</v>
      </c>
      <c r="AH60" s="161" t="s">
        <v>46</v>
      </c>
      <c r="AI60" s="161" t="s">
        <v>47</v>
      </c>
      <c r="AJ60" s="161" t="s">
        <v>1104</v>
      </c>
    </row>
    <row r="61" spans="1:36" s="18" customFormat="1" ht="39.950000000000003" customHeight="1" x14ac:dyDescent="0.25">
      <c r="A61" s="114"/>
      <c r="B61" s="85"/>
      <c r="C61" s="166"/>
      <c r="D61" s="166"/>
      <c r="E61" s="174"/>
      <c r="F61" s="174"/>
      <c r="G61" s="166"/>
      <c r="H61" s="165"/>
      <c r="I61" s="166"/>
      <c r="J61" s="168"/>
      <c r="K61" s="170"/>
      <c r="L61" s="54" t="s">
        <v>32</v>
      </c>
      <c r="M61" s="64" t="s">
        <v>323</v>
      </c>
      <c r="N61" s="64" t="s">
        <v>89</v>
      </c>
      <c r="O61" s="64" t="s">
        <v>324</v>
      </c>
      <c r="P61" s="64" t="s">
        <v>325</v>
      </c>
      <c r="Q61" s="64" t="s">
        <v>311</v>
      </c>
      <c r="R61" s="64" t="s">
        <v>326</v>
      </c>
      <c r="S61" s="54" t="s">
        <v>39</v>
      </c>
      <c r="T61" s="54" t="s">
        <v>41</v>
      </c>
      <c r="U61" s="166"/>
      <c r="V61" s="166"/>
      <c r="W61" s="166"/>
      <c r="X61" s="166"/>
      <c r="Y61" s="165"/>
      <c r="Z61" s="166"/>
      <c r="AA61" s="167"/>
      <c r="AB61" s="167"/>
      <c r="AC61" s="166"/>
      <c r="AD61" s="101"/>
      <c r="AE61" s="185"/>
      <c r="AF61" s="159"/>
      <c r="AG61" s="159"/>
      <c r="AH61" s="159"/>
      <c r="AI61" s="159"/>
      <c r="AJ61" s="159"/>
    </row>
    <row r="62" spans="1:36" s="18" customFormat="1" ht="39.950000000000003" customHeight="1" x14ac:dyDescent="0.25">
      <c r="A62" s="114"/>
      <c r="B62" s="85"/>
      <c r="C62" s="166"/>
      <c r="D62" s="166"/>
      <c r="E62" s="174"/>
      <c r="F62" s="174"/>
      <c r="G62" s="166"/>
      <c r="H62" s="165"/>
      <c r="I62" s="166"/>
      <c r="J62" s="168"/>
      <c r="K62" s="170"/>
      <c r="L62" s="54" t="s">
        <v>32</v>
      </c>
      <c r="M62" s="64" t="s">
        <v>327</v>
      </c>
      <c r="N62" s="64" t="s">
        <v>328</v>
      </c>
      <c r="O62" s="64" t="s">
        <v>67</v>
      </c>
      <c r="P62" s="64" t="s">
        <v>329</v>
      </c>
      <c r="Q62" s="64" t="s">
        <v>330</v>
      </c>
      <c r="R62" s="64" t="s">
        <v>320</v>
      </c>
      <c r="S62" s="54" t="s">
        <v>41</v>
      </c>
      <c r="T62" s="54" t="s">
        <v>41</v>
      </c>
      <c r="U62" s="166"/>
      <c r="V62" s="166"/>
      <c r="W62" s="166"/>
      <c r="X62" s="166"/>
      <c r="Y62" s="165"/>
      <c r="Z62" s="166"/>
      <c r="AA62" s="167"/>
      <c r="AB62" s="167"/>
      <c r="AC62" s="166"/>
      <c r="AD62" s="101"/>
      <c r="AE62" s="185"/>
      <c r="AF62" s="159"/>
      <c r="AG62" s="159"/>
      <c r="AH62" s="159"/>
      <c r="AI62" s="159"/>
      <c r="AJ62" s="159"/>
    </row>
    <row r="63" spans="1:36" s="18" customFormat="1" ht="39.950000000000003" customHeight="1" x14ac:dyDescent="0.25">
      <c r="A63" s="114"/>
      <c r="B63" s="85"/>
      <c r="C63" s="166"/>
      <c r="D63" s="166"/>
      <c r="E63" s="174"/>
      <c r="F63" s="174"/>
      <c r="G63" s="166"/>
      <c r="H63" s="165"/>
      <c r="I63" s="166"/>
      <c r="J63" s="168"/>
      <c r="K63" s="173"/>
      <c r="L63" s="54" t="s">
        <v>54</v>
      </c>
      <c r="M63" s="64" t="s">
        <v>309</v>
      </c>
      <c r="N63" s="64" t="s">
        <v>304</v>
      </c>
      <c r="O63" s="64" t="s">
        <v>56</v>
      </c>
      <c r="P63" s="64" t="s">
        <v>310</v>
      </c>
      <c r="Q63" s="64" t="s">
        <v>311</v>
      </c>
      <c r="R63" s="64" t="s">
        <v>312</v>
      </c>
      <c r="S63" s="54" t="s">
        <v>41</v>
      </c>
      <c r="T63" s="54" t="s">
        <v>41</v>
      </c>
      <c r="U63" s="166"/>
      <c r="V63" s="166"/>
      <c r="W63" s="166"/>
      <c r="X63" s="166"/>
      <c r="Y63" s="165"/>
      <c r="Z63" s="166"/>
      <c r="AA63" s="167"/>
      <c r="AB63" s="167"/>
      <c r="AC63" s="166"/>
      <c r="AD63" s="101"/>
      <c r="AE63" s="185"/>
      <c r="AF63" s="160"/>
      <c r="AG63" s="160"/>
      <c r="AH63" s="160"/>
      <c r="AI63" s="160"/>
      <c r="AJ63" s="160"/>
    </row>
    <row r="64" spans="1:36" s="18" customFormat="1" ht="39.950000000000003" customHeight="1" x14ac:dyDescent="0.25">
      <c r="A64" s="114"/>
      <c r="B64" s="85"/>
      <c r="C64" s="166" t="s">
        <v>331</v>
      </c>
      <c r="D64" s="166" t="s">
        <v>111</v>
      </c>
      <c r="E64" s="174" t="s">
        <v>332</v>
      </c>
      <c r="F64" s="174" t="s">
        <v>333</v>
      </c>
      <c r="G64" s="166">
        <v>2</v>
      </c>
      <c r="H64" s="165" t="str">
        <f>+IF(G64="","",IF(G64=1,"Rara Vez",IF(G64=2,"Improbable",IF(G64=3,"Posible",IF(G64=4,"Probable",IF(G64=5,"Casi Seguro"))))))</f>
        <v>Improbable</v>
      </c>
      <c r="I64" s="166">
        <v>5</v>
      </c>
      <c r="J64" s="168" t="str">
        <f>+IF(I64="","",IF(I64=1,"Insignificante",IF(I64=2,"Menor",IF(I64=3,"Moderado",IF(I64=4,"Mayor",IF(I64=5,"Catastrófico"))))))</f>
        <v>Catastrófico</v>
      </c>
      <c r="K64" s="169" t="str">
        <f>IF(OR(AND(G64=1,I64=1),AND(G64=1,I64=2),AND(G64=2,I64=2),AND(G64=3,I64=1)),"Bajo",IF(OR(AND(G64=1,I64=3),AND(G64=2,I64=3),AND(G64=3,I64=2),AND(G64=4,I64=1)),"Moderado",IF(OR(AND(G64=1,I64=4),AND(G64=2,I64=4),AND(G64=3,I64=3),AND(G64=4,I64=2),AND(G64=4,I64=3),AND(G64=5,I64=1),AND(G64=5,I64=2)),"Alto",IF(OR(AND(G64=1,I64=5),AND(G64=2,I64=5),AND(G64=3,I64=4),AND(G64=3,I64=5),AND(G64=4,I64=4),AND(G64=4,I64=5),AND(G64=5,I64=3),AND(G64=5,I64=4),AND(G64=5,I64=5)),"Extremo"," "))))</f>
        <v>Extremo</v>
      </c>
      <c r="L64" s="54" t="s">
        <v>32</v>
      </c>
      <c r="M64" s="64" t="s">
        <v>303</v>
      </c>
      <c r="N64" s="64" t="s">
        <v>304</v>
      </c>
      <c r="O64" s="64" t="s">
        <v>67</v>
      </c>
      <c r="P64" s="64" t="s">
        <v>334</v>
      </c>
      <c r="Q64" s="64" t="s">
        <v>306</v>
      </c>
      <c r="R64" s="64" t="s">
        <v>190</v>
      </c>
      <c r="S64" s="54" t="s">
        <v>41</v>
      </c>
      <c r="T64" s="54" t="s">
        <v>40</v>
      </c>
      <c r="U64" s="166" t="s">
        <v>41</v>
      </c>
      <c r="V64" s="166" t="s">
        <v>42</v>
      </c>
      <c r="W64" s="166" t="s">
        <v>125</v>
      </c>
      <c r="X64" s="166">
        <v>1</v>
      </c>
      <c r="Y64" s="165" t="str">
        <f>+IF(X64="","",IF(X64=1,"Rara Vez",IF(X64=2,"Improbable",IF(X64=3,"Posible",IF(X64=4,"Probable",IF(X64=5,"Casi Seguro"))))))</f>
        <v>Rara Vez</v>
      </c>
      <c r="Z64" s="166">
        <v>4</v>
      </c>
      <c r="AA64" s="167" t="str">
        <f>+IF(Z64="","",IF(Z64=1,"Insignificante",IF(Z64=2,"Menor",IF(Z64=3,"Moderado",IF(Z64=4,"Mayor",IF(Z64=5,"Catastrófico"))))))</f>
        <v>Mayor</v>
      </c>
      <c r="AB64" s="167" t="str">
        <f>IF(OR(AND(X64=1,Z64=1),AND(X64=1,Z64=2),AND(X64=2,Z64=2),AND(X64=3,Z64=1)),"Bajo",IF(OR(AND(X64=1,Z64=3),AND(X64=2,Z64=3),AND(X64=3,Z64=2),AND(X64=4,Z64=1)),"Moderado",IF(OR(AND(X64=1,Z64=4),AND(X64=2,Z64=4),AND(X64=3,Z64=3),AND(X64=4,Z64=2),AND(X64=4,Z64=3),AND(X64=5,Z64=1),AND(X64=5,Z64=2)),"Alto",IF(OR(AND(X64=1,Z64=5),AND(X64=2,Z64=5),AND(X64=3,Z64=4),AND(X64=3,Z64=5),AND(X64=4,Z64=4),AND(X64=4,Z64=5),AND(X64=5,Z64=3),AND(X64=5,Z64=4),AND(X64=5,Z64=5)),"Extremo"," "))))</f>
        <v>Alto</v>
      </c>
      <c r="AC64" s="166" t="s">
        <v>43</v>
      </c>
      <c r="AD64" s="101" t="s">
        <v>114</v>
      </c>
      <c r="AE64" s="185" t="s">
        <v>115</v>
      </c>
      <c r="AF64" s="158">
        <v>44557</v>
      </c>
      <c r="AG64" s="161" t="s">
        <v>1103</v>
      </c>
      <c r="AH64" s="161" t="s">
        <v>46</v>
      </c>
      <c r="AI64" s="161" t="s">
        <v>47</v>
      </c>
      <c r="AJ64" s="161" t="s">
        <v>1105</v>
      </c>
    </row>
    <row r="65" spans="1:36" s="18" customFormat="1" ht="39.950000000000003" customHeight="1" x14ac:dyDescent="0.25">
      <c r="A65" s="114"/>
      <c r="B65" s="81"/>
      <c r="C65" s="166"/>
      <c r="D65" s="166"/>
      <c r="E65" s="174"/>
      <c r="F65" s="174"/>
      <c r="G65" s="166"/>
      <c r="H65" s="165"/>
      <c r="I65" s="166"/>
      <c r="J65" s="168"/>
      <c r="K65" s="173"/>
      <c r="L65" s="54" t="s">
        <v>54</v>
      </c>
      <c r="M65" s="64" t="s">
        <v>335</v>
      </c>
      <c r="N65" s="64" t="s">
        <v>304</v>
      </c>
      <c r="O65" s="64" t="s">
        <v>67</v>
      </c>
      <c r="P65" s="64" t="s">
        <v>336</v>
      </c>
      <c r="Q65" s="64" t="s">
        <v>337</v>
      </c>
      <c r="R65" s="64" t="s">
        <v>338</v>
      </c>
      <c r="S65" s="54" t="s">
        <v>39</v>
      </c>
      <c r="T65" s="54" t="s">
        <v>41</v>
      </c>
      <c r="U65" s="166"/>
      <c r="V65" s="166"/>
      <c r="W65" s="166"/>
      <c r="X65" s="166"/>
      <c r="Y65" s="165"/>
      <c r="Z65" s="166"/>
      <c r="AA65" s="167"/>
      <c r="AB65" s="167"/>
      <c r="AC65" s="166"/>
      <c r="AD65" s="101"/>
      <c r="AE65" s="185"/>
      <c r="AF65" s="187"/>
      <c r="AG65" s="160"/>
      <c r="AH65" s="160"/>
      <c r="AI65" s="160"/>
      <c r="AJ65" s="160"/>
    </row>
    <row r="66" spans="1:36" s="20" customFormat="1" ht="39.950000000000003" customHeight="1" x14ac:dyDescent="0.2">
      <c r="A66" s="209" t="s">
        <v>339</v>
      </c>
      <c r="B66" s="80" t="s">
        <v>340</v>
      </c>
      <c r="C66" s="116" t="s">
        <v>341</v>
      </c>
      <c r="D66" s="116" t="s">
        <v>73</v>
      </c>
      <c r="E66" s="222" t="s">
        <v>342</v>
      </c>
      <c r="F66" s="222" t="s">
        <v>343</v>
      </c>
      <c r="G66" s="116">
        <v>5</v>
      </c>
      <c r="H66" s="191" t="s">
        <v>344</v>
      </c>
      <c r="I66" s="116">
        <v>4</v>
      </c>
      <c r="J66" s="169" t="s">
        <v>198</v>
      </c>
      <c r="K66" s="224" t="s">
        <v>199</v>
      </c>
      <c r="L66" s="65" t="s">
        <v>32</v>
      </c>
      <c r="M66" s="64" t="s">
        <v>345</v>
      </c>
      <c r="N66" s="64" t="s">
        <v>346</v>
      </c>
      <c r="O66" s="64" t="s">
        <v>347</v>
      </c>
      <c r="P66" s="64" t="s">
        <v>348</v>
      </c>
      <c r="Q66" s="64" t="s">
        <v>349</v>
      </c>
      <c r="R66" s="64" t="s">
        <v>350</v>
      </c>
      <c r="S66" s="54" t="s">
        <v>41</v>
      </c>
      <c r="T66" s="54" t="s">
        <v>40</v>
      </c>
      <c r="U66" s="110" t="s">
        <v>41</v>
      </c>
      <c r="V66" s="110" t="s">
        <v>81</v>
      </c>
      <c r="W66" s="110" t="s">
        <v>42</v>
      </c>
      <c r="X66" s="110">
        <v>5</v>
      </c>
      <c r="Y66" s="165" t="str">
        <f>+IF(X66="","",IF(X66=1,"Rara Vez",IF(X66=2,"Improbable",IF(X66=3,"Posible",IF(X66=4,"Probable",IF(X66=5,"Casi Seguro"))))))</f>
        <v>Casi Seguro</v>
      </c>
      <c r="Z66" s="110">
        <v>3</v>
      </c>
      <c r="AA66" s="110" t="s">
        <v>41</v>
      </c>
      <c r="AB66" s="167" t="str">
        <f>IF(OR(AND(X66=1,Z66=1),AND(X66=1,Z66=2),AND(X66=2,Z66=2),AND(X66=3,Z66=1)),"Bajo",IF(OR(AND(X66=1,Z66=3),AND(X66=2,Z66=3),AND(X66=3,Z66=2),AND(X66=4,Z66=1)),"Moderado",IF(OR(AND(X66=1,Z66=4),AND(X66=2,Z66=4),AND(X66=3,Z66=3),AND(X66=4,Z66=2),AND(X66=4,Z66=3),AND(X66=5,Z66=1),AND(X66=5,Z66=2)),"Alto",IF(OR(AND(X66=1,Z66=5),AND(X66=2,Z66=5),AND(X66=3,Z66=4),AND(X66=3,Z66=5),AND(X66=4,Z66=4),AND(X66=4,Z66=5),AND(X66=5,Z66=3),AND(X66=5,Z66=4),AND(X66=5,Z66=5)),"Extremo"," "))))</f>
        <v>Extremo</v>
      </c>
      <c r="AC66" s="110" t="s">
        <v>82</v>
      </c>
      <c r="AD66" s="101" t="s">
        <v>351</v>
      </c>
      <c r="AE66" s="185" t="s">
        <v>349</v>
      </c>
      <c r="AF66" s="262">
        <v>44543</v>
      </c>
      <c r="AG66" s="128" t="s">
        <v>1113</v>
      </c>
      <c r="AH66" s="128" t="s">
        <v>46</v>
      </c>
      <c r="AI66" s="263" t="s">
        <v>47</v>
      </c>
      <c r="AJ66" s="128" t="s">
        <v>1114</v>
      </c>
    </row>
    <row r="67" spans="1:36" s="20" customFormat="1" ht="39.950000000000003" customHeight="1" x14ac:dyDescent="0.2">
      <c r="A67" s="210"/>
      <c r="B67" s="85"/>
      <c r="C67" s="117"/>
      <c r="D67" s="117"/>
      <c r="E67" s="227"/>
      <c r="F67" s="227"/>
      <c r="G67" s="117"/>
      <c r="H67" s="192"/>
      <c r="I67" s="117"/>
      <c r="J67" s="170"/>
      <c r="K67" s="225"/>
      <c r="L67" s="65" t="s">
        <v>32</v>
      </c>
      <c r="M67" s="64" t="s">
        <v>352</v>
      </c>
      <c r="N67" s="64" t="s">
        <v>346</v>
      </c>
      <c r="O67" s="64" t="s">
        <v>56</v>
      </c>
      <c r="P67" s="64" t="s">
        <v>353</v>
      </c>
      <c r="Q67" s="64" t="s">
        <v>354</v>
      </c>
      <c r="R67" s="64" t="s">
        <v>355</v>
      </c>
      <c r="S67" s="54" t="s">
        <v>39</v>
      </c>
      <c r="T67" s="54" t="s">
        <v>41</v>
      </c>
      <c r="U67" s="111"/>
      <c r="V67" s="111"/>
      <c r="W67" s="111"/>
      <c r="X67" s="111"/>
      <c r="Y67" s="165"/>
      <c r="Z67" s="111"/>
      <c r="AA67" s="111"/>
      <c r="AB67" s="167"/>
      <c r="AC67" s="111"/>
      <c r="AD67" s="101"/>
      <c r="AE67" s="185"/>
      <c r="AF67" s="157"/>
      <c r="AG67" s="157"/>
      <c r="AH67" s="157"/>
      <c r="AI67" s="264"/>
      <c r="AJ67" s="157"/>
    </row>
    <row r="68" spans="1:36" s="20" customFormat="1" ht="39.950000000000003" customHeight="1" x14ac:dyDescent="0.2">
      <c r="A68" s="210"/>
      <c r="B68" s="85"/>
      <c r="C68" s="118"/>
      <c r="D68" s="118"/>
      <c r="E68" s="223"/>
      <c r="F68" s="223"/>
      <c r="G68" s="118"/>
      <c r="H68" s="193"/>
      <c r="I68" s="118"/>
      <c r="J68" s="173"/>
      <c r="K68" s="226"/>
      <c r="L68" s="54" t="s">
        <v>54</v>
      </c>
      <c r="M68" s="64" t="s">
        <v>356</v>
      </c>
      <c r="N68" s="64" t="s">
        <v>357</v>
      </c>
      <c r="O68" s="64" t="s">
        <v>67</v>
      </c>
      <c r="P68" s="64" t="s">
        <v>336</v>
      </c>
      <c r="Q68" s="64" t="s">
        <v>337</v>
      </c>
      <c r="R68" s="64" t="s">
        <v>358</v>
      </c>
      <c r="S68" s="54" t="s">
        <v>39</v>
      </c>
      <c r="T68" s="54" t="s">
        <v>41</v>
      </c>
      <c r="U68" s="112"/>
      <c r="V68" s="112"/>
      <c r="W68" s="112"/>
      <c r="X68" s="112"/>
      <c r="Y68" s="165"/>
      <c r="Z68" s="112"/>
      <c r="AA68" s="112"/>
      <c r="AB68" s="167"/>
      <c r="AC68" s="112"/>
      <c r="AD68" s="101"/>
      <c r="AE68" s="185"/>
      <c r="AF68" s="129"/>
      <c r="AG68" s="129"/>
      <c r="AH68" s="129"/>
      <c r="AI68" s="265"/>
      <c r="AJ68" s="129"/>
    </row>
    <row r="69" spans="1:36" s="20" customFormat="1" ht="39.950000000000003" customHeight="1" x14ac:dyDescent="0.2">
      <c r="A69" s="210"/>
      <c r="B69" s="85"/>
      <c r="C69" s="54" t="s">
        <v>359</v>
      </c>
      <c r="D69" s="54" t="s">
        <v>73</v>
      </c>
      <c r="E69" s="53" t="s">
        <v>360</v>
      </c>
      <c r="F69" s="53" t="s">
        <v>361</v>
      </c>
      <c r="G69" s="54">
        <v>3</v>
      </c>
      <c r="H69" s="55" t="s">
        <v>203</v>
      </c>
      <c r="I69" s="54">
        <v>3</v>
      </c>
      <c r="J69" s="58" t="s">
        <v>41</v>
      </c>
      <c r="K69" s="58" t="str">
        <f>IF(OR(AND(G69=1,I69=1),AND(G69=1,I69=2),AND(G69=2,I69=2),AND(G69=3,I69=1)),"Bajo",IF(OR(AND(G69=1,I69=3),AND(G69=2,I69=3),AND(G69=3,I69=2),AND(G69=4,I69=1)),"Moderado",IF(OR(AND(G69=1,I69=4),AND(G69=2,I69=4),AND(G69=3,I69=3),AND(G69=4,I69=2),AND(G69=4,I69=3),AND(G69=5,I69=1),AND(G69=5,I69=2)),"Alto",IF(OR(AND(G69=1,I69=5),AND(G69=2,I69=5),AND(G69=3,I69=4),AND(G69=3,I69=5),AND(G69=4,I69=4),AND(G69=4,I69=5),AND(G69=5,I69=3),AND(G69=5,I69=4),AND(G69=5,I69=5)),"Extremo"," "))))</f>
        <v>Alto</v>
      </c>
      <c r="L69" s="54" t="s">
        <v>32</v>
      </c>
      <c r="M69" s="64" t="s">
        <v>362</v>
      </c>
      <c r="N69" s="64" t="s">
        <v>363</v>
      </c>
      <c r="O69" s="64" t="s">
        <v>56</v>
      </c>
      <c r="P69" s="64" t="s">
        <v>364</v>
      </c>
      <c r="Q69" s="64" t="s">
        <v>365</v>
      </c>
      <c r="R69" s="64" t="s">
        <v>366</v>
      </c>
      <c r="S69" s="54" t="s">
        <v>39</v>
      </c>
      <c r="T69" s="54" t="s">
        <v>41</v>
      </c>
      <c r="U69" s="54" t="s">
        <v>41</v>
      </c>
      <c r="V69" s="54" t="s">
        <v>81</v>
      </c>
      <c r="W69" s="54" t="s">
        <v>42</v>
      </c>
      <c r="X69" s="54">
        <v>3</v>
      </c>
      <c r="Y69" s="55" t="s">
        <v>203</v>
      </c>
      <c r="Z69" s="54">
        <v>2</v>
      </c>
      <c r="AA69" s="56" t="s">
        <v>119</v>
      </c>
      <c r="AB69" s="56" t="str">
        <f>IF(OR(AND(X69=1,Z69=1),AND(X69=1,Z69=2),AND(X69=2,Z69=2),AND(X69=3,Z69=1)),"Bajo",IF(OR(AND(X69=1,Z69=3),AND(X69=2,Z69=3),AND(X69=3,Z69=2),AND(X69=4,Z69=1)),"Moderado",IF(OR(AND(X69=1,Z69=4),AND(X69=2,Z69=4),AND(X69=3,Z69=3),AND(X69=4,Z69=2),AND(X69=4,Z69=3),AND(X69=5,Z69=1),AND(X69=5,Z69=2)),"Alto",IF(OR(AND(X69=1,Z69=5),AND(X69=2,Z69=5),AND(X69=3,Z69=4),AND(X69=3,Z69=5),AND(X69=4,Z69=4),AND(X69=4,Z69=5),AND(X69=5,Z69=3),AND(X69=5,Z69=4),AND(X69=5,Z69=5)),"Extremo"," "))))</f>
        <v>Moderado</v>
      </c>
      <c r="AC69" s="54" t="s">
        <v>82</v>
      </c>
      <c r="AD69" s="64" t="s">
        <v>367</v>
      </c>
      <c r="AE69" s="67" t="s">
        <v>368</v>
      </c>
      <c r="AF69" s="266">
        <v>44543</v>
      </c>
      <c r="AG69" s="71" t="s">
        <v>1115</v>
      </c>
      <c r="AH69" s="71" t="s">
        <v>1075</v>
      </c>
      <c r="AI69" s="71" t="s">
        <v>1160</v>
      </c>
      <c r="AJ69" s="71" t="s">
        <v>1161</v>
      </c>
    </row>
    <row r="70" spans="1:36" s="20" customFormat="1" ht="39.950000000000003" customHeight="1" x14ac:dyDescent="0.2">
      <c r="A70" s="210"/>
      <c r="B70" s="85"/>
      <c r="C70" s="116" t="s">
        <v>369</v>
      </c>
      <c r="D70" s="116" t="s">
        <v>73</v>
      </c>
      <c r="E70" s="222" t="s">
        <v>370</v>
      </c>
      <c r="F70" s="222" t="s">
        <v>371</v>
      </c>
      <c r="G70" s="116">
        <v>3</v>
      </c>
      <c r="H70" s="191" t="s">
        <v>203</v>
      </c>
      <c r="I70" s="116">
        <v>3</v>
      </c>
      <c r="J70" s="169" t="s">
        <v>41</v>
      </c>
      <c r="K70" s="169" t="str">
        <f>IF(OR(AND(G70=1,I70=1),AND(G70=1,I70=2),AND(G70=2,I70=2),AND(G70=3,I70=1)),"Bajo",IF(OR(AND(G70=1,I70=3),AND(G70=2,I70=3),AND(G70=3,I70=2),AND(G70=4,I70=1)),"Moderado",IF(OR(AND(G70=1,I70=4),AND(G70=2,I70=4),AND(G70=3,I70=3),AND(G70=4,I70=2),AND(G70=4,I70=3),AND(G70=5,I70=1),AND(G70=5,I70=2)),"Alto",IF(OR(AND(G70=1,I70=5),AND(G70=2,I70=5),AND(G70=3,I70=4),AND(G70=3,I70=5),AND(G70=4,I70=4),AND(G70=4,I70=5),AND(G70=5,I70=3),AND(G70=5,I70=4),AND(G70=5,I70=5)),"Extremo"," "))))</f>
        <v>Alto</v>
      </c>
      <c r="L70" s="54" t="s">
        <v>32</v>
      </c>
      <c r="M70" s="64" t="s">
        <v>372</v>
      </c>
      <c r="N70" s="64" t="s">
        <v>346</v>
      </c>
      <c r="O70" s="64" t="s">
        <v>67</v>
      </c>
      <c r="P70" s="64" t="s">
        <v>373</v>
      </c>
      <c r="Q70" s="64" t="s">
        <v>374</v>
      </c>
      <c r="R70" s="64" t="s">
        <v>375</v>
      </c>
      <c r="S70" s="54" t="s">
        <v>41</v>
      </c>
      <c r="T70" s="54" t="s">
        <v>40</v>
      </c>
      <c r="U70" s="116" t="s">
        <v>41</v>
      </c>
      <c r="V70" s="116" t="s">
        <v>81</v>
      </c>
      <c r="W70" s="116" t="s">
        <v>42</v>
      </c>
      <c r="X70" s="116">
        <v>3</v>
      </c>
      <c r="Y70" s="191" t="s">
        <v>203</v>
      </c>
      <c r="Z70" s="116">
        <v>2</v>
      </c>
      <c r="AA70" s="194" t="s">
        <v>119</v>
      </c>
      <c r="AB70" s="217" t="s">
        <v>41</v>
      </c>
      <c r="AC70" s="116" t="s">
        <v>82</v>
      </c>
      <c r="AD70" s="80" t="s">
        <v>376</v>
      </c>
      <c r="AE70" s="188" t="s">
        <v>377</v>
      </c>
      <c r="AF70" s="262">
        <v>44543</v>
      </c>
      <c r="AG70" s="128" t="s">
        <v>1116</v>
      </c>
      <c r="AH70" s="128" t="s">
        <v>46</v>
      </c>
      <c r="AI70" s="263" t="s">
        <v>47</v>
      </c>
      <c r="AJ70" s="128" t="s">
        <v>1117</v>
      </c>
    </row>
    <row r="71" spans="1:36" s="20" customFormat="1" ht="39.950000000000003" customHeight="1" x14ac:dyDescent="0.2">
      <c r="A71" s="210"/>
      <c r="B71" s="85"/>
      <c r="C71" s="118"/>
      <c r="D71" s="118"/>
      <c r="E71" s="223"/>
      <c r="F71" s="223"/>
      <c r="G71" s="118"/>
      <c r="H71" s="193"/>
      <c r="I71" s="118"/>
      <c r="J71" s="173"/>
      <c r="K71" s="173"/>
      <c r="L71" s="54" t="s">
        <v>54</v>
      </c>
      <c r="M71" s="64" t="s">
        <v>378</v>
      </c>
      <c r="N71" s="64" t="s">
        <v>346</v>
      </c>
      <c r="O71" s="64" t="s">
        <v>67</v>
      </c>
      <c r="P71" s="64" t="s">
        <v>379</v>
      </c>
      <c r="Q71" s="64" t="s">
        <v>380</v>
      </c>
      <c r="R71" s="64" t="s">
        <v>381</v>
      </c>
      <c r="S71" s="54" t="s">
        <v>39</v>
      </c>
      <c r="T71" s="54" t="s">
        <v>41</v>
      </c>
      <c r="U71" s="118"/>
      <c r="V71" s="118"/>
      <c r="W71" s="118"/>
      <c r="X71" s="118"/>
      <c r="Y71" s="193"/>
      <c r="Z71" s="118"/>
      <c r="AA71" s="196"/>
      <c r="AB71" s="218"/>
      <c r="AC71" s="118"/>
      <c r="AD71" s="81"/>
      <c r="AE71" s="190"/>
      <c r="AF71" s="129"/>
      <c r="AG71" s="129"/>
      <c r="AH71" s="129"/>
      <c r="AI71" s="265"/>
      <c r="AJ71" s="129"/>
    </row>
    <row r="72" spans="1:36" s="20" customFormat="1" ht="39.950000000000003" customHeight="1" x14ac:dyDescent="0.2">
      <c r="A72" s="211"/>
      <c r="B72" s="81"/>
      <c r="C72" s="54" t="s">
        <v>382</v>
      </c>
      <c r="D72" s="54" t="s">
        <v>73</v>
      </c>
      <c r="E72" s="53" t="s">
        <v>383</v>
      </c>
      <c r="F72" s="53" t="s">
        <v>384</v>
      </c>
      <c r="G72" s="54">
        <v>2</v>
      </c>
      <c r="H72" s="55" t="s">
        <v>321</v>
      </c>
      <c r="I72" s="54">
        <v>5</v>
      </c>
      <c r="J72" s="58" t="s">
        <v>385</v>
      </c>
      <c r="K72" s="21" t="s">
        <v>199</v>
      </c>
      <c r="L72" s="54" t="s">
        <v>32</v>
      </c>
      <c r="M72" s="64" t="s">
        <v>386</v>
      </c>
      <c r="N72" s="64" t="s">
        <v>363</v>
      </c>
      <c r="O72" s="64" t="s">
        <v>170</v>
      </c>
      <c r="P72" s="64" t="s">
        <v>387</v>
      </c>
      <c r="Q72" s="64" t="s">
        <v>388</v>
      </c>
      <c r="R72" s="64" t="s">
        <v>389</v>
      </c>
      <c r="S72" s="54" t="s">
        <v>39</v>
      </c>
      <c r="T72" s="54" t="s">
        <v>41</v>
      </c>
      <c r="U72" s="54" t="s">
        <v>41</v>
      </c>
      <c r="V72" s="54" t="s">
        <v>81</v>
      </c>
      <c r="W72" s="54" t="s">
        <v>42</v>
      </c>
      <c r="X72" s="54">
        <v>3</v>
      </c>
      <c r="Y72" s="55" t="s">
        <v>203</v>
      </c>
      <c r="Z72" s="54">
        <v>2</v>
      </c>
      <c r="AA72" s="56" t="s">
        <v>119</v>
      </c>
      <c r="AB72" s="56" t="str">
        <f>IF(OR(AND(X72=1,Z72=1),AND(X72=1,Z72=2),AND(X72=2,Z72=2),AND(X72=3,Z72=1)),"Bajo",IF(OR(AND(X72=1,Z72=3),AND(X72=2,Z72=3),AND(X72=3,Z72=2),AND(X72=4,Z72=1)),"Moderado",IF(OR(AND(X72=1,Z72=4),AND(X72=2,Z72=4),AND(X72=3,Z72=3),AND(X72=4,Z72=2),AND(X72=4,Z72=3),AND(X72=5,Z72=1),AND(X72=5,Z72=2)),"Alto",IF(OR(AND(X72=1,Z72=5),AND(X72=2,Z72=5),AND(X72=3,Z72=4),AND(X72=3,Z72=5),AND(X72=4,Z72=4),AND(X72=4,Z72=5),AND(X72=5,Z72=3),AND(X72=5,Z72=4),AND(X72=5,Z72=5)),"Extremo"," "))))</f>
        <v>Moderado</v>
      </c>
      <c r="AC72" s="54" t="s">
        <v>82</v>
      </c>
      <c r="AD72" s="64" t="s">
        <v>390</v>
      </c>
      <c r="AE72" s="67" t="s">
        <v>391</v>
      </c>
      <c r="AF72" s="266">
        <v>44543</v>
      </c>
      <c r="AG72" s="71" t="s">
        <v>1118</v>
      </c>
      <c r="AH72" s="71" t="s">
        <v>46</v>
      </c>
      <c r="AI72" s="267" t="s">
        <v>47</v>
      </c>
      <c r="AJ72" s="71" t="s">
        <v>1119</v>
      </c>
    </row>
    <row r="73" spans="1:36" s="18" customFormat="1" ht="39.950000000000003" customHeight="1" x14ac:dyDescent="0.25">
      <c r="A73" s="114" t="s">
        <v>392</v>
      </c>
      <c r="B73" s="80" t="s">
        <v>1036</v>
      </c>
      <c r="C73" s="166" t="s">
        <v>393</v>
      </c>
      <c r="D73" s="166" t="s">
        <v>73</v>
      </c>
      <c r="E73" s="174" t="s">
        <v>394</v>
      </c>
      <c r="F73" s="174" t="s">
        <v>395</v>
      </c>
      <c r="G73" s="166">
        <v>3</v>
      </c>
      <c r="H73" s="165" t="str">
        <f>+IF(G73="","",IF(G73=1,"Rara Vez",IF(G73=2,"Improbable",IF(G73=3,"Posible",IF(G73=4,"Probable",IF(G73=5,"Casi Seguro"))))))</f>
        <v>Posible</v>
      </c>
      <c r="I73" s="166">
        <v>3</v>
      </c>
      <c r="J73" s="168" t="str">
        <f>+IF(I73="","",IF(I73=1,"Insignificante",IF(I73=2,"Menor",IF(I73=3,"Moderado",IF(I73=4,"Mayor",IF(I73=5,"Catastrófico"))))))</f>
        <v>Moderado</v>
      </c>
      <c r="K73" s="169" t="str">
        <f>IF(OR(AND(G73=1,I73=1),AND(G73=1,I73=2),AND(G73=2,I73=2),AND(G73=3,I73=1)),"Bajo",IF(OR(AND(G73=1,I73=3),AND(G73=2,I73=3),AND(G73=3,I73=2),AND(G73=4,I73=1)),"Moderado",IF(OR(AND(G73=1,I73=4),AND(G73=2,I73=4),AND(G73=3,I73=3),AND(G73=4,I73=2),AND(G73=4,I73=3),AND(G73=5,I73=1),AND(G73=5,I73=2)),"Alto",IF(OR(AND(G73=1,I73=5),AND(G73=2,I73=5),AND(G73=3,I73=4),AND(G73=3,I73=5),AND(G73=4,I73=4),AND(G73=4,I73=5),AND(G73=5,I73=3),AND(G73=5,I73=4),AND(G73=5,I73=5)),"Extremo"," "))))</f>
        <v>Alto</v>
      </c>
      <c r="L73" s="54" t="s">
        <v>32</v>
      </c>
      <c r="M73" s="64" t="s">
        <v>396</v>
      </c>
      <c r="N73" s="64" t="s">
        <v>397</v>
      </c>
      <c r="O73" s="64" t="s">
        <v>67</v>
      </c>
      <c r="P73" s="64" t="s">
        <v>398</v>
      </c>
      <c r="Q73" s="64" t="s">
        <v>399</v>
      </c>
      <c r="R73" s="64" t="s">
        <v>400</v>
      </c>
      <c r="S73" s="54" t="s">
        <v>39</v>
      </c>
      <c r="T73" s="54" t="s">
        <v>39</v>
      </c>
      <c r="U73" s="166" t="s">
        <v>41</v>
      </c>
      <c r="V73" s="166" t="s">
        <v>42</v>
      </c>
      <c r="W73" s="166" t="s">
        <v>125</v>
      </c>
      <c r="X73" s="166">
        <v>1</v>
      </c>
      <c r="Y73" s="165" t="str">
        <f>+IF(X73="","",IF(X73=1,"Rara Vez",IF(X73=2,"Improbable",IF(X73=3,"Posible",IF(X73=4,"Probable",IF(X73=5,"Casi Seguro"))))))</f>
        <v>Rara Vez</v>
      </c>
      <c r="Z73" s="166">
        <v>2</v>
      </c>
      <c r="AA73" s="167" t="str">
        <f>+IF(Z73="","",IF(Z73=1,"Insignificante",IF(Z73=2,"Menor",IF(Z73=3,"Moderado",IF(Z73=4,"Mayor",IF(Z73=5,"Catastrófico"))))))</f>
        <v>Menor</v>
      </c>
      <c r="AB73" s="167" t="str">
        <f>IF(OR(AND(X73=1,Z73=1),AND(X73=1,Z73=2),AND(X73=2,Z73=2),AND(X73=3,Z73=1)),"Bajo",IF(OR(AND(X73=1,Z73=3),AND(X73=2,Z73=3),AND(X73=3,Z73=2),AND(X73=4,Z73=1)),"Moderado",IF(OR(AND(X73=1,Z73=4),AND(X73=2,Z73=4),AND(X73=3,Z73=3),AND(X73=4,Z73=2),AND(X73=4,Z73=3),AND(X73=5,Z73=1),AND(X73=5,Z73=2)),"Alto",IF(OR(AND(X73=1,Z73=5),AND(X73=2,Z73=5),AND(X73=3,Z73=4),AND(X73=3,Z73=5),AND(X73=4,Z73=4),AND(X73=4,Z73=5),AND(X73=5,Z73=3),AND(X73=5,Z73=4),AND(X73=5,Z73=5)),"Extremo"," "))))</f>
        <v>Bajo</v>
      </c>
      <c r="AC73" s="166" t="s">
        <v>140</v>
      </c>
      <c r="AD73" s="101" t="s">
        <v>401</v>
      </c>
      <c r="AE73" s="185" t="s">
        <v>402</v>
      </c>
      <c r="AF73" s="158">
        <v>44558</v>
      </c>
      <c r="AG73" s="161" t="s">
        <v>1136</v>
      </c>
      <c r="AH73" s="161" t="s">
        <v>1075</v>
      </c>
      <c r="AI73" s="219" t="s">
        <v>1137</v>
      </c>
      <c r="AJ73" s="161" t="s">
        <v>1138</v>
      </c>
    </row>
    <row r="74" spans="1:36" s="18" customFormat="1" ht="39.950000000000003" customHeight="1" x14ac:dyDescent="0.25">
      <c r="A74" s="114"/>
      <c r="B74" s="85"/>
      <c r="C74" s="166"/>
      <c r="D74" s="166"/>
      <c r="E74" s="174"/>
      <c r="F74" s="174"/>
      <c r="G74" s="166"/>
      <c r="H74" s="165"/>
      <c r="I74" s="166"/>
      <c r="J74" s="168"/>
      <c r="K74" s="170"/>
      <c r="L74" s="54" t="s">
        <v>32</v>
      </c>
      <c r="M74" s="64" t="s">
        <v>403</v>
      </c>
      <c r="N74" s="64" t="s">
        <v>397</v>
      </c>
      <c r="O74" s="64" t="s">
        <v>67</v>
      </c>
      <c r="P74" s="64" t="s">
        <v>404</v>
      </c>
      <c r="Q74" s="64" t="s">
        <v>405</v>
      </c>
      <c r="R74" s="64" t="s">
        <v>406</v>
      </c>
      <c r="S74" s="54" t="s">
        <v>39</v>
      </c>
      <c r="T74" s="54" t="s">
        <v>39</v>
      </c>
      <c r="U74" s="166"/>
      <c r="V74" s="166"/>
      <c r="W74" s="166"/>
      <c r="X74" s="166"/>
      <c r="Y74" s="165"/>
      <c r="Z74" s="166"/>
      <c r="AA74" s="167"/>
      <c r="AB74" s="167"/>
      <c r="AC74" s="166"/>
      <c r="AD74" s="101"/>
      <c r="AE74" s="185"/>
      <c r="AF74" s="159"/>
      <c r="AG74" s="159"/>
      <c r="AH74" s="159"/>
      <c r="AI74" s="220"/>
      <c r="AJ74" s="159"/>
    </row>
    <row r="75" spans="1:36" s="18" customFormat="1" ht="39.950000000000003" customHeight="1" x14ac:dyDescent="0.25">
      <c r="A75" s="114"/>
      <c r="B75" s="85"/>
      <c r="C75" s="166"/>
      <c r="D75" s="166"/>
      <c r="E75" s="174"/>
      <c r="F75" s="174"/>
      <c r="G75" s="166"/>
      <c r="H75" s="165"/>
      <c r="I75" s="166"/>
      <c r="J75" s="168"/>
      <c r="K75" s="170"/>
      <c r="L75" s="54" t="s">
        <v>32</v>
      </c>
      <c r="M75" s="64" t="s">
        <v>407</v>
      </c>
      <c r="N75" s="64" t="s">
        <v>397</v>
      </c>
      <c r="O75" s="64" t="s">
        <v>67</v>
      </c>
      <c r="P75" s="64" t="s">
        <v>408</v>
      </c>
      <c r="Q75" s="64" t="s">
        <v>409</v>
      </c>
      <c r="R75" s="64" t="s">
        <v>410</v>
      </c>
      <c r="S75" s="54" t="s">
        <v>39</v>
      </c>
      <c r="T75" s="54" t="s">
        <v>39</v>
      </c>
      <c r="U75" s="166"/>
      <c r="V75" s="166"/>
      <c r="W75" s="166"/>
      <c r="X75" s="166"/>
      <c r="Y75" s="165"/>
      <c r="Z75" s="166"/>
      <c r="AA75" s="167"/>
      <c r="AB75" s="167"/>
      <c r="AC75" s="166"/>
      <c r="AD75" s="101"/>
      <c r="AE75" s="185"/>
      <c r="AF75" s="159"/>
      <c r="AG75" s="159"/>
      <c r="AH75" s="159"/>
      <c r="AI75" s="220"/>
      <c r="AJ75" s="159"/>
    </row>
    <row r="76" spans="1:36" s="18" customFormat="1" ht="39.950000000000003" customHeight="1" x14ac:dyDescent="0.25">
      <c r="A76" s="114"/>
      <c r="B76" s="85"/>
      <c r="C76" s="166"/>
      <c r="D76" s="166"/>
      <c r="E76" s="174"/>
      <c r="F76" s="174"/>
      <c r="G76" s="166"/>
      <c r="H76" s="165"/>
      <c r="I76" s="166"/>
      <c r="J76" s="168"/>
      <c r="K76" s="170"/>
      <c r="L76" s="54" t="s">
        <v>32</v>
      </c>
      <c r="M76" s="64" t="s">
        <v>411</v>
      </c>
      <c r="N76" s="64" t="s">
        <v>412</v>
      </c>
      <c r="O76" s="64" t="s">
        <v>56</v>
      </c>
      <c r="P76" s="64" t="s">
        <v>413</v>
      </c>
      <c r="Q76" s="64" t="s">
        <v>414</v>
      </c>
      <c r="R76" s="64" t="s">
        <v>415</v>
      </c>
      <c r="S76" s="54" t="s">
        <v>39</v>
      </c>
      <c r="T76" s="54" t="s">
        <v>41</v>
      </c>
      <c r="U76" s="166"/>
      <c r="V76" s="166"/>
      <c r="W76" s="166"/>
      <c r="X76" s="166"/>
      <c r="Y76" s="165"/>
      <c r="Z76" s="166"/>
      <c r="AA76" s="167"/>
      <c r="AB76" s="167"/>
      <c r="AC76" s="166"/>
      <c r="AD76" s="101"/>
      <c r="AE76" s="185"/>
      <c r="AF76" s="159"/>
      <c r="AG76" s="159"/>
      <c r="AH76" s="159"/>
      <c r="AI76" s="220"/>
      <c r="AJ76" s="159"/>
    </row>
    <row r="77" spans="1:36" s="18" customFormat="1" ht="39.950000000000003" customHeight="1" x14ac:dyDescent="0.25">
      <c r="A77" s="114"/>
      <c r="B77" s="85"/>
      <c r="C77" s="166"/>
      <c r="D77" s="166"/>
      <c r="E77" s="174"/>
      <c r="F77" s="174"/>
      <c r="G77" s="166"/>
      <c r="H77" s="165"/>
      <c r="I77" s="166"/>
      <c r="J77" s="168"/>
      <c r="K77" s="173"/>
      <c r="L77" s="54" t="s">
        <v>54</v>
      </c>
      <c r="M77" s="64" t="s">
        <v>416</v>
      </c>
      <c r="N77" s="64" t="s">
        <v>417</v>
      </c>
      <c r="O77" s="64" t="s">
        <v>67</v>
      </c>
      <c r="P77" s="64" t="s">
        <v>418</v>
      </c>
      <c r="Q77" s="64" t="s">
        <v>419</v>
      </c>
      <c r="R77" s="64" t="s">
        <v>312</v>
      </c>
      <c r="S77" s="54" t="s">
        <v>39</v>
      </c>
      <c r="T77" s="54" t="s">
        <v>39</v>
      </c>
      <c r="U77" s="166"/>
      <c r="V77" s="166"/>
      <c r="W77" s="166"/>
      <c r="X77" s="166"/>
      <c r="Y77" s="165"/>
      <c r="Z77" s="166"/>
      <c r="AA77" s="167"/>
      <c r="AB77" s="167"/>
      <c r="AC77" s="166"/>
      <c r="AD77" s="101"/>
      <c r="AE77" s="185"/>
      <c r="AF77" s="160"/>
      <c r="AG77" s="160"/>
      <c r="AH77" s="160"/>
      <c r="AI77" s="221"/>
      <c r="AJ77" s="160"/>
    </row>
    <row r="78" spans="1:36" s="18" customFormat="1" ht="39.950000000000003" customHeight="1" x14ac:dyDescent="0.25">
      <c r="A78" s="114"/>
      <c r="B78" s="85"/>
      <c r="C78" s="166" t="s">
        <v>420</v>
      </c>
      <c r="D78" s="166" t="s">
        <v>111</v>
      </c>
      <c r="E78" s="174" t="s">
        <v>421</v>
      </c>
      <c r="F78" s="174" t="s">
        <v>422</v>
      </c>
      <c r="G78" s="166">
        <v>4</v>
      </c>
      <c r="H78" s="165" t="str">
        <f>+IF(G78="","",IF(G78=1,"Rara Vez",IF(G78=2,"Improbable",IF(G78=3,"Posible",IF(G78=4,"Probable",IF(G78=5,"Casi Seguro"))))))</f>
        <v>Probable</v>
      </c>
      <c r="I78" s="166">
        <v>4</v>
      </c>
      <c r="J78" s="168" t="str">
        <f>+IF(I78="","",IF(I78=1,"Insignificante",IF(I78=2,"Menor",IF(I78=3,"Moderado",IF(I78=4,"Mayor",IF(I78=5,"Catastrófico"))))))</f>
        <v>Mayor</v>
      </c>
      <c r="K78" s="169" t="str">
        <f>IF(OR(AND(G78=1,I78=1),AND(G78=1,I78=2),AND(G78=2,I78=2),AND(G78=3,I78=1)),"Bajo",IF(OR(AND(G78=1,I78=3),AND(G78=2,I78=3),AND(G78=3,I78=2),AND(G78=4,I78=1)),"Moderado",IF(OR(AND(G78=1,I78=4),AND(G78=2,I78=4),AND(G78=3,I78=3),AND(G78=4,I78=2),AND(G78=4,I78=3),AND(G78=5,I78=1),AND(G78=5,I78=2)),"Alto",IF(OR(AND(G78=1,I78=5),AND(G78=2,I78=5),AND(G78=3,I78=4),AND(G78=3,I78=5),AND(G78=4,I78=4),AND(G78=4,I78=5),AND(G78=5,I78=3),AND(G78=5,I78=4),AND(G78=5,I78=5)),"Extremo"," "))))</f>
        <v>Extremo</v>
      </c>
      <c r="L78" s="54" t="s">
        <v>32</v>
      </c>
      <c r="M78" s="64" t="s">
        <v>423</v>
      </c>
      <c r="N78" s="64" t="s">
        <v>424</v>
      </c>
      <c r="O78" s="64" t="s">
        <v>67</v>
      </c>
      <c r="P78" s="64" t="s">
        <v>425</v>
      </c>
      <c r="Q78" s="64" t="s">
        <v>426</v>
      </c>
      <c r="R78" s="64" t="s">
        <v>427</v>
      </c>
      <c r="S78" s="54" t="s">
        <v>39</v>
      </c>
      <c r="T78" s="54" t="s">
        <v>41</v>
      </c>
      <c r="U78" s="166" t="s">
        <v>41</v>
      </c>
      <c r="V78" s="166" t="s">
        <v>42</v>
      </c>
      <c r="W78" s="166" t="s">
        <v>125</v>
      </c>
      <c r="X78" s="166">
        <v>1</v>
      </c>
      <c r="Y78" s="165" t="str">
        <f>+IF(X78="","",IF(X78=1,"Rara Vez",IF(X78=2,"Improbable",IF(X78=3,"Posible",IF(X78=4,"Probable",IF(X78=5,"Casi Seguro"))))))</f>
        <v>Rara Vez</v>
      </c>
      <c r="Z78" s="166">
        <v>4</v>
      </c>
      <c r="AA78" s="167" t="str">
        <f>+IF(Z78="","",IF(Z78=1,"Insignificante",IF(Z78=2,"Menor",IF(Z78=3,"Moderado",IF(Z78=4,"Mayor",IF(Z78=5,"Catastrófico"))))))</f>
        <v>Mayor</v>
      </c>
      <c r="AB78" s="167" t="str">
        <f>IF(OR(AND(X78=1,Z78=1),AND(X78=1,Z78=2),AND(X78=2,Z78=2),AND(X78=3,Z78=1)),"Bajo",IF(OR(AND(X78=1,Z78=3),AND(X78=2,Z78=3),AND(X78=3,Z78=2),AND(X78=4,Z78=1)),"Moderado",IF(OR(AND(X78=1,Z78=4),AND(X78=2,Z78=4),AND(X78=3,Z78=3),AND(X78=4,Z78=2),AND(X78=4,Z78=3),AND(X78=5,Z78=1),AND(X78=5,Z78=2)),"Alto",IF(OR(AND(X78=1,Z78=5),AND(X78=2,Z78=5),AND(X78=3,Z78=4),AND(X78=3,Z78=5),AND(X78=4,Z78=4),AND(X78=4,Z78=5),AND(X78=5,Z78=3),AND(X78=5,Z78=4),AND(X78=5,Z78=5)),"Extremo"," "))))</f>
        <v>Alto</v>
      </c>
      <c r="AC78" s="166" t="s">
        <v>82</v>
      </c>
      <c r="AD78" s="101" t="s">
        <v>428</v>
      </c>
      <c r="AE78" s="185" t="s">
        <v>429</v>
      </c>
      <c r="AF78" s="158">
        <v>44558</v>
      </c>
      <c r="AG78" s="161" t="s">
        <v>1136</v>
      </c>
      <c r="AH78" s="161" t="s">
        <v>46</v>
      </c>
      <c r="AI78" s="161" t="s">
        <v>47</v>
      </c>
      <c r="AJ78" s="161" t="s">
        <v>47</v>
      </c>
    </row>
    <row r="79" spans="1:36" s="18" customFormat="1" ht="39.950000000000003" customHeight="1" x14ac:dyDescent="0.25">
      <c r="A79" s="114"/>
      <c r="B79" s="81"/>
      <c r="C79" s="166"/>
      <c r="D79" s="166"/>
      <c r="E79" s="174"/>
      <c r="F79" s="174"/>
      <c r="G79" s="166"/>
      <c r="H79" s="165"/>
      <c r="I79" s="166"/>
      <c r="J79" s="168"/>
      <c r="K79" s="173"/>
      <c r="L79" s="54" t="s">
        <v>32</v>
      </c>
      <c r="M79" s="64" t="s">
        <v>430</v>
      </c>
      <c r="N79" s="64" t="s">
        <v>431</v>
      </c>
      <c r="O79" s="64" t="s">
        <v>67</v>
      </c>
      <c r="P79" s="64" t="s">
        <v>432</v>
      </c>
      <c r="Q79" s="64" t="s">
        <v>433</v>
      </c>
      <c r="R79" s="64" t="s">
        <v>190</v>
      </c>
      <c r="S79" s="54" t="s">
        <v>39</v>
      </c>
      <c r="T79" s="54" t="s">
        <v>40</v>
      </c>
      <c r="U79" s="166"/>
      <c r="V79" s="166"/>
      <c r="W79" s="166"/>
      <c r="X79" s="166"/>
      <c r="Y79" s="165"/>
      <c r="Z79" s="166"/>
      <c r="AA79" s="167"/>
      <c r="AB79" s="167"/>
      <c r="AC79" s="166"/>
      <c r="AD79" s="101"/>
      <c r="AE79" s="185"/>
      <c r="AF79" s="187"/>
      <c r="AG79" s="160"/>
      <c r="AH79" s="160"/>
      <c r="AI79" s="160"/>
      <c r="AJ79" s="160"/>
    </row>
    <row r="80" spans="1:36" s="18" customFormat="1" ht="39.950000000000003" customHeight="1" x14ac:dyDescent="0.25">
      <c r="A80" s="114" t="s">
        <v>434</v>
      </c>
      <c r="B80" s="80" t="s">
        <v>1037</v>
      </c>
      <c r="C80" s="166" t="s">
        <v>435</v>
      </c>
      <c r="D80" s="166" t="s">
        <v>73</v>
      </c>
      <c r="E80" s="174" t="s">
        <v>436</v>
      </c>
      <c r="F80" s="174" t="s">
        <v>437</v>
      </c>
      <c r="G80" s="166">
        <v>4</v>
      </c>
      <c r="H80" s="165" t="str">
        <f>+IF(G80="","",IF(G80=1,"Rara Vez",IF(G80=2,"Improbable",IF(G80=3,"Posible",IF(G80=4,"Probable",IF(G80=5,"Casi Seguro"))))))</f>
        <v>Probable</v>
      </c>
      <c r="I80" s="166">
        <v>3</v>
      </c>
      <c r="J80" s="168" t="str">
        <f>+IF(I80="","",IF(I80=1,"Insignificante",IF(I80=2,"Menor",IF(I80=3,"Moderado",IF(I80=4,"Mayor",IF(I80=5,"Catastrófico"))))))</f>
        <v>Moderado</v>
      </c>
      <c r="K80" s="169" t="str">
        <f>IF(OR(AND(G80=1,I80=1),AND(G80=1,I80=2),AND(G80=2,I80=2),AND(G80=3,I80=1)),"Bajo",IF(OR(AND(G80=1,I80=3),AND(G80=2,I80=3),AND(G80=3,I80=2),AND(G80=4,I80=1)),"Moderado",IF(OR(AND(G80=1,I80=4),AND(G80=2,I80=4),AND(G80=3,I80=3),AND(G80=4,I80=2),AND(G80=4,I80=3),AND(G80=5,I80=1),AND(G80=5,I80=2)),"Alto",IF(OR(AND(G80=1,I80=5),AND(G80=2,I80=5),AND(G80=3,I80=4),AND(G80=3,I80=5),AND(G80=4,I80=4),AND(G80=4,I80=5),AND(G80=5,I80=3),AND(G80=5,I80=4),AND(G80=5,I80=5)),"Extremo"," "))))</f>
        <v>Alto</v>
      </c>
      <c r="L80" s="54" t="s">
        <v>32</v>
      </c>
      <c r="M80" s="64" t="s">
        <v>438</v>
      </c>
      <c r="N80" s="64" t="s">
        <v>439</v>
      </c>
      <c r="O80" s="64" t="s">
        <v>170</v>
      </c>
      <c r="P80" s="64" t="s">
        <v>440</v>
      </c>
      <c r="Q80" s="64" t="s">
        <v>441</v>
      </c>
      <c r="R80" s="64" t="s">
        <v>442</v>
      </c>
      <c r="S80" s="54" t="s">
        <v>39</v>
      </c>
      <c r="T80" s="54" t="s">
        <v>39</v>
      </c>
      <c r="U80" s="166" t="s">
        <v>39</v>
      </c>
      <c r="V80" s="166" t="s">
        <v>42</v>
      </c>
      <c r="W80" s="166" t="s">
        <v>125</v>
      </c>
      <c r="X80" s="166">
        <v>2</v>
      </c>
      <c r="Y80" s="165" t="str">
        <f>+IF(X80="","",IF(X80=1,"Rara Vez",IF(X80=2,"Improbable",IF(X80=3,"Posible",IF(X80=4,"Probable",IF(X80=5,"Casi Seguro"))))))</f>
        <v>Improbable</v>
      </c>
      <c r="Z80" s="166">
        <v>2</v>
      </c>
      <c r="AA80" s="167" t="str">
        <f>+IF(Z80="","",IF(Z80=1,"Insignificante",IF(Z80=2,"Menor",IF(Z80=3,"Moderado",IF(Z80=4,"Mayor",IF(Z80=5,"Catastrófico"))))))</f>
        <v>Menor</v>
      </c>
      <c r="AB80" s="167" t="str">
        <f>IF(OR(AND(X80=1,Z80=1),AND(X80=1,Z80=2),AND(X80=2,Z80=2),AND(X80=3,Z80=1)),"Bajo",IF(OR(AND(X80=1,Z80=3),AND(X80=2,Z80=3),AND(X80=3,Z80=2),AND(X80=4,Z80=1)),"Moderado",IF(OR(AND(X80=1,Z80=4),AND(X80=2,Z80=4),AND(X80=3,Z80=3),AND(X80=4,Z80=2),AND(X80=4,Z80=3),AND(X80=5,Z80=1),AND(X80=5,Z80=2)),"Alto",IF(OR(AND(X80=1,Z80=5),AND(X80=2,Z80=5),AND(X80=3,Z80=4),AND(X80=3,Z80=5),AND(X80=4,Z80=4),AND(X80=4,Z80=5),AND(X80=5,Z80=3),AND(X80=5,Z80=4),AND(X80=5,Z80=5)),"Extremo"," "))))</f>
        <v>Bajo</v>
      </c>
      <c r="AC80" s="166" t="s">
        <v>140</v>
      </c>
      <c r="AD80" s="101" t="s">
        <v>443</v>
      </c>
      <c r="AE80" s="185" t="s">
        <v>444</v>
      </c>
      <c r="AF80" s="158">
        <v>44558</v>
      </c>
      <c r="AG80" s="161" t="s">
        <v>1099</v>
      </c>
      <c r="AH80" s="161" t="s">
        <v>46</v>
      </c>
      <c r="AI80" s="161" t="s">
        <v>47</v>
      </c>
      <c r="AJ80" s="161" t="s">
        <v>1100</v>
      </c>
    </row>
    <row r="81" spans="1:36" s="18" customFormat="1" ht="39.950000000000003" customHeight="1" x14ac:dyDescent="0.25">
      <c r="A81" s="114"/>
      <c r="B81" s="85"/>
      <c r="C81" s="166"/>
      <c r="D81" s="166"/>
      <c r="E81" s="174"/>
      <c r="F81" s="174"/>
      <c r="G81" s="166"/>
      <c r="H81" s="165"/>
      <c r="I81" s="166"/>
      <c r="J81" s="168"/>
      <c r="K81" s="170"/>
      <c r="L81" s="54" t="s">
        <v>32</v>
      </c>
      <c r="M81" s="64" t="s">
        <v>445</v>
      </c>
      <c r="N81" s="64" t="s">
        <v>446</v>
      </c>
      <c r="O81" s="64" t="s">
        <v>67</v>
      </c>
      <c r="P81" s="64" t="s">
        <v>447</v>
      </c>
      <c r="Q81" s="64" t="s">
        <v>448</v>
      </c>
      <c r="R81" s="64" t="s">
        <v>449</v>
      </c>
      <c r="S81" s="54" t="s">
        <v>39</v>
      </c>
      <c r="T81" s="54" t="s">
        <v>39</v>
      </c>
      <c r="U81" s="166"/>
      <c r="V81" s="166"/>
      <c r="W81" s="166"/>
      <c r="X81" s="166"/>
      <c r="Y81" s="165"/>
      <c r="Z81" s="166"/>
      <c r="AA81" s="167"/>
      <c r="AB81" s="167"/>
      <c r="AC81" s="166"/>
      <c r="AD81" s="101"/>
      <c r="AE81" s="185"/>
      <c r="AF81" s="216"/>
      <c r="AG81" s="159"/>
      <c r="AH81" s="159"/>
      <c r="AI81" s="159"/>
      <c r="AJ81" s="159"/>
    </row>
    <row r="82" spans="1:36" s="18" customFormat="1" ht="39.950000000000003" customHeight="1" x14ac:dyDescent="0.25">
      <c r="A82" s="114"/>
      <c r="B82" s="85"/>
      <c r="C82" s="166"/>
      <c r="D82" s="166"/>
      <c r="E82" s="174"/>
      <c r="F82" s="174"/>
      <c r="G82" s="166"/>
      <c r="H82" s="165"/>
      <c r="I82" s="166"/>
      <c r="J82" s="168"/>
      <c r="K82" s="173"/>
      <c r="L82" s="54" t="s">
        <v>32</v>
      </c>
      <c r="M82" s="64" t="s">
        <v>450</v>
      </c>
      <c r="N82" s="64" t="s">
        <v>446</v>
      </c>
      <c r="O82" s="64" t="s">
        <v>67</v>
      </c>
      <c r="P82" s="64" t="s">
        <v>451</v>
      </c>
      <c r="Q82" s="64" t="s">
        <v>47</v>
      </c>
      <c r="R82" s="64" t="s">
        <v>452</v>
      </c>
      <c r="S82" s="54" t="s">
        <v>39</v>
      </c>
      <c r="T82" s="54" t="s">
        <v>39</v>
      </c>
      <c r="U82" s="166"/>
      <c r="V82" s="166"/>
      <c r="W82" s="166"/>
      <c r="X82" s="166"/>
      <c r="Y82" s="165"/>
      <c r="Z82" s="166"/>
      <c r="AA82" s="167"/>
      <c r="AB82" s="167"/>
      <c r="AC82" s="166"/>
      <c r="AD82" s="101"/>
      <c r="AE82" s="185"/>
      <c r="AF82" s="187"/>
      <c r="AG82" s="160"/>
      <c r="AH82" s="160"/>
      <c r="AI82" s="160"/>
      <c r="AJ82" s="160"/>
    </row>
    <row r="83" spans="1:36" s="18" customFormat="1" ht="39.950000000000003" customHeight="1" x14ac:dyDescent="0.25">
      <c r="A83" s="114"/>
      <c r="B83" s="85"/>
      <c r="C83" s="52" t="s">
        <v>453</v>
      </c>
      <c r="D83" s="54" t="s">
        <v>73</v>
      </c>
      <c r="E83" s="68" t="s">
        <v>454</v>
      </c>
      <c r="F83" s="68" t="s">
        <v>455</v>
      </c>
      <c r="G83" s="54">
        <v>3</v>
      </c>
      <c r="H83" s="55" t="s">
        <v>203</v>
      </c>
      <c r="I83" s="54">
        <v>3</v>
      </c>
      <c r="J83" s="58" t="s">
        <v>41</v>
      </c>
      <c r="K83" s="58" t="str">
        <f>IF(OR(AND(G83=1,I83=1),AND(G83=1,I83=2),AND(G83=2,I83=2),AND(G83=3,I83=1)),"Bajo",IF(OR(AND(G83=1,I83=3),AND(G83=2,I83=3),AND(G83=3,I83=2),AND(G83=4,I83=1)),"Moderado",IF(OR(AND(G83=1,I83=4),AND(G83=2,I83=4),AND(G83=3,I83=3),AND(G83=4,I83=2),AND(G83=4,I83=3),AND(G83=5,I83=1),AND(G83=5,I83=2)),"Alto",IF(OR(AND(G83=1,I83=5),AND(G83=2,I83=5),AND(G83=3,I83=4),AND(G83=3,I83=5),AND(G83=4,I83=4),AND(G83=4,I83=5),AND(G83=5,I83=3),AND(G83=5,I83=4),AND(G83=5,I83=5)),"Extremo"," "))))</f>
        <v>Alto</v>
      </c>
      <c r="L83" s="52" t="s">
        <v>32</v>
      </c>
      <c r="M83" s="59" t="s">
        <v>456</v>
      </c>
      <c r="N83" s="59" t="s">
        <v>446</v>
      </c>
      <c r="O83" s="59" t="s">
        <v>457</v>
      </c>
      <c r="P83" s="59" t="s">
        <v>458</v>
      </c>
      <c r="Q83" s="59" t="s">
        <v>459</v>
      </c>
      <c r="R83" s="59" t="s">
        <v>460</v>
      </c>
      <c r="S83" s="52" t="s">
        <v>39</v>
      </c>
      <c r="T83" s="52" t="s">
        <v>39</v>
      </c>
      <c r="U83" s="54" t="s">
        <v>39</v>
      </c>
      <c r="V83" s="54" t="s">
        <v>42</v>
      </c>
      <c r="W83" s="54" t="s">
        <v>42</v>
      </c>
      <c r="X83" s="54">
        <v>2</v>
      </c>
      <c r="Y83" s="55" t="s">
        <v>321</v>
      </c>
      <c r="Z83" s="54">
        <v>2</v>
      </c>
      <c r="AA83" s="56" t="s">
        <v>119</v>
      </c>
      <c r="AB83" s="22" t="s">
        <v>120</v>
      </c>
      <c r="AC83" s="54" t="s">
        <v>43</v>
      </c>
      <c r="AD83" s="64" t="s">
        <v>461</v>
      </c>
      <c r="AE83" s="67" t="s">
        <v>462</v>
      </c>
      <c r="AF83" s="48">
        <v>44558</v>
      </c>
      <c r="AG83" s="50" t="s">
        <v>1099</v>
      </c>
      <c r="AH83" s="50" t="s">
        <v>46</v>
      </c>
      <c r="AI83" s="50" t="s">
        <v>47</v>
      </c>
      <c r="AJ83" s="49" t="s">
        <v>1101</v>
      </c>
    </row>
    <row r="84" spans="1:36" s="18" customFormat="1" ht="39.950000000000003" customHeight="1" x14ac:dyDescent="0.25">
      <c r="A84" s="114"/>
      <c r="B84" s="85"/>
      <c r="C84" s="166" t="s">
        <v>463</v>
      </c>
      <c r="D84" s="166" t="s">
        <v>111</v>
      </c>
      <c r="E84" s="174" t="s">
        <v>464</v>
      </c>
      <c r="F84" s="174" t="s">
        <v>465</v>
      </c>
      <c r="G84" s="166">
        <v>1</v>
      </c>
      <c r="H84" s="165" t="str">
        <f>+IF(G84="","",IF(G84=1,"Rara Vez",IF(G84=2,"Improbable",IF(G84=3,"Posible",IF(G84=4,"Probable",IF(G84=5,"Casi Seguro"))))))</f>
        <v>Rara Vez</v>
      </c>
      <c r="I84" s="166">
        <v>4</v>
      </c>
      <c r="J84" s="168" t="str">
        <f>+IF(I84="","",IF(I84=1,"Insignificante",IF(I84=2,"Menor",IF(I84=3,"Moderado",IF(I84=4,"Mayor",IF(I84=5,"Catastrófico"))))))</f>
        <v>Mayor</v>
      </c>
      <c r="K84" s="169" t="str">
        <f>IF(OR(AND(G84=1,I84=1),AND(G84=1,I84=2),AND(G84=2,I84=2),AND(G84=3,I84=1)),"Bajo",IF(OR(AND(G84=1,I84=3),AND(G84=2,I84=3),AND(G84=3,I84=2),AND(G84=4,I84=1)),"Moderado",IF(OR(AND(G84=1,I84=4),AND(G84=2,I84=4),AND(G84=3,I84=3),AND(G84=4,I84=2),AND(G84=4,I84=3),AND(G84=5,I84=1),AND(G84=5,I84=2)),"Alto",IF(OR(AND(G84=1,I84=5),AND(G84=2,I84=5),AND(G84=3,I84=4),AND(G84=3,I84=5),AND(G84=4,I84=4),AND(G84=4,I84=5),AND(G84=5,I84=3),AND(G84=5,I84=4),AND(G84=5,I84=5)),"Extremo"," "))))</f>
        <v>Alto</v>
      </c>
      <c r="L84" s="54" t="s">
        <v>32</v>
      </c>
      <c r="M84" s="64" t="s">
        <v>466</v>
      </c>
      <c r="N84" s="64" t="s">
        <v>467</v>
      </c>
      <c r="O84" s="64" t="s">
        <v>50</v>
      </c>
      <c r="P84" s="64" t="s">
        <v>468</v>
      </c>
      <c r="Q84" s="64" t="s">
        <v>469</v>
      </c>
      <c r="R84" s="64" t="s">
        <v>80</v>
      </c>
      <c r="S84" s="54" t="s">
        <v>39</v>
      </c>
      <c r="T84" s="54" t="s">
        <v>40</v>
      </c>
      <c r="U84" s="166" t="s">
        <v>41</v>
      </c>
      <c r="V84" s="166" t="s">
        <v>42</v>
      </c>
      <c r="W84" s="166" t="s">
        <v>81</v>
      </c>
      <c r="X84" s="166">
        <v>1</v>
      </c>
      <c r="Y84" s="165" t="str">
        <f>+IF(X84="","",IF(X84=1,"Rara Vez",IF(X84=2,"Improbable",IF(X84=3,"Posible",IF(X84=4,"Probable",IF(X84=5,"Casi Seguro"))))))</f>
        <v>Rara Vez</v>
      </c>
      <c r="Z84" s="166">
        <v>2</v>
      </c>
      <c r="AA84" s="167" t="str">
        <f>+IF(Z84="","",IF(Z84=1,"Insignificante",IF(Z84=2,"Menor",IF(Z84=3,"Moderado",IF(Z84=4,"Mayor",IF(Z84=5,"Catastrófico"))))))</f>
        <v>Menor</v>
      </c>
      <c r="AB84" s="167" t="str">
        <f>IF(OR(AND(X84=1,Z84=1),AND(X84=1,Z84=2),AND(X84=2,Z84=2),AND(X84=3,Z84=1)),"Bajo",IF(OR(AND(X84=1,Z84=3),AND(X84=2,Z84=3),AND(X84=3,Z84=2),AND(X84=4,Z84=1)),"Moderado",IF(OR(AND(X84=1,Z84=4),AND(X84=2,Z84=4),AND(X84=3,Z84=3),AND(X84=4,Z84=2),AND(X84=4,Z84=3),AND(X84=5,Z84=1),AND(X84=5,Z84=2)),"Alto",IF(OR(AND(X84=1,Z84=5),AND(X84=2,Z84=5),AND(X84=3,Z84=4),AND(X84=3,Z84=5),AND(X84=4,Z84=4),AND(X84=4,Z84=5),AND(X84=5,Z84=3),AND(X84=5,Z84=4),AND(X84=5,Z84=5)),"Extremo"," "))))</f>
        <v>Bajo</v>
      </c>
      <c r="AC84" s="166" t="s">
        <v>43</v>
      </c>
      <c r="AD84" s="101" t="s">
        <v>470</v>
      </c>
      <c r="AE84" s="185" t="s">
        <v>471</v>
      </c>
      <c r="AF84" s="158">
        <v>44558</v>
      </c>
      <c r="AG84" s="161" t="s">
        <v>1099</v>
      </c>
      <c r="AH84" s="161" t="s">
        <v>46</v>
      </c>
      <c r="AI84" s="161" t="s">
        <v>47</v>
      </c>
      <c r="AJ84" s="161" t="s">
        <v>1102</v>
      </c>
    </row>
    <row r="85" spans="1:36" s="18" customFormat="1" ht="39.950000000000003" customHeight="1" x14ac:dyDescent="0.25">
      <c r="A85" s="114"/>
      <c r="B85" s="85"/>
      <c r="C85" s="166"/>
      <c r="D85" s="166"/>
      <c r="E85" s="174"/>
      <c r="F85" s="174"/>
      <c r="G85" s="166"/>
      <c r="H85" s="165"/>
      <c r="I85" s="166"/>
      <c r="J85" s="168"/>
      <c r="K85" s="170"/>
      <c r="L85" s="54" t="s">
        <v>32</v>
      </c>
      <c r="M85" s="64" t="s">
        <v>472</v>
      </c>
      <c r="N85" s="64" t="s">
        <v>473</v>
      </c>
      <c r="O85" s="64" t="s">
        <v>56</v>
      </c>
      <c r="P85" s="64" t="s">
        <v>474</v>
      </c>
      <c r="Q85" s="64" t="s">
        <v>475</v>
      </c>
      <c r="R85" s="64" t="s">
        <v>476</v>
      </c>
      <c r="S85" s="54" t="s">
        <v>39</v>
      </c>
      <c r="T85" s="54" t="s">
        <v>41</v>
      </c>
      <c r="U85" s="166"/>
      <c r="V85" s="166"/>
      <c r="W85" s="166"/>
      <c r="X85" s="166"/>
      <c r="Y85" s="165"/>
      <c r="Z85" s="166"/>
      <c r="AA85" s="167"/>
      <c r="AB85" s="167"/>
      <c r="AC85" s="166"/>
      <c r="AD85" s="101"/>
      <c r="AE85" s="185"/>
      <c r="AF85" s="216"/>
      <c r="AG85" s="159"/>
      <c r="AH85" s="159"/>
      <c r="AI85" s="159"/>
      <c r="AJ85" s="159"/>
    </row>
    <row r="86" spans="1:36" s="18" customFormat="1" ht="39.950000000000003" customHeight="1" x14ac:dyDescent="0.25">
      <c r="A86" s="114"/>
      <c r="B86" s="81"/>
      <c r="C86" s="166"/>
      <c r="D86" s="166"/>
      <c r="E86" s="174"/>
      <c r="F86" s="174"/>
      <c r="G86" s="166"/>
      <c r="H86" s="165"/>
      <c r="I86" s="166"/>
      <c r="J86" s="168"/>
      <c r="K86" s="173"/>
      <c r="L86" s="54" t="s">
        <v>54</v>
      </c>
      <c r="M86" s="64" t="s">
        <v>477</v>
      </c>
      <c r="N86" s="64" t="s">
        <v>439</v>
      </c>
      <c r="O86" s="64" t="s">
        <v>67</v>
      </c>
      <c r="P86" s="64" t="s">
        <v>108</v>
      </c>
      <c r="Q86" s="64" t="s">
        <v>478</v>
      </c>
      <c r="R86" s="64" t="s">
        <v>109</v>
      </c>
      <c r="S86" s="54" t="s">
        <v>39</v>
      </c>
      <c r="T86" s="54" t="s">
        <v>39</v>
      </c>
      <c r="U86" s="166"/>
      <c r="V86" s="166"/>
      <c r="W86" s="166"/>
      <c r="X86" s="166"/>
      <c r="Y86" s="165"/>
      <c r="Z86" s="166"/>
      <c r="AA86" s="167"/>
      <c r="AB86" s="167"/>
      <c r="AC86" s="166"/>
      <c r="AD86" s="101"/>
      <c r="AE86" s="185"/>
      <c r="AF86" s="187"/>
      <c r="AG86" s="160"/>
      <c r="AH86" s="160"/>
      <c r="AI86" s="160"/>
      <c r="AJ86" s="160"/>
    </row>
    <row r="87" spans="1:36" s="18" customFormat="1" ht="39.950000000000003" customHeight="1" x14ac:dyDescent="0.25">
      <c r="A87" s="114" t="s">
        <v>479</v>
      </c>
      <c r="B87" s="80" t="s">
        <v>480</v>
      </c>
      <c r="C87" s="166" t="s">
        <v>481</v>
      </c>
      <c r="D87" s="166" t="s">
        <v>73</v>
      </c>
      <c r="E87" s="174" t="s">
        <v>482</v>
      </c>
      <c r="F87" s="174" t="s">
        <v>483</v>
      </c>
      <c r="G87" s="166">
        <v>5</v>
      </c>
      <c r="H87" s="167" t="str">
        <f>+IF(G87="","",IF(G87=1,"Rara Vez",IF(G87=2,"Improbable",IF(G87=3,"Posible",IF(G87=4,"Probable",IF(G87=5,"Casi Seguro"))))))</f>
        <v>Casi Seguro</v>
      </c>
      <c r="I87" s="166">
        <v>3</v>
      </c>
      <c r="J87" s="168" t="str">
        <f>+IF(I87="","",IF(I87=1,"Insignificante",IF(I87=2,"Menor",IF(I87=3,"Moderado",IF(I87=4,"Mayor",IF(I87=5,"Catastrófico"))))))</f>
        <v>Moderado</v>
      </c>
      <c r="K87" s="169" t="str">
        <f>IF(OR(AND(G87=1,I87=1),AND(G87=1,I87=2),AND(G87=2,I87=2),AND(G87=3,I87=1)),"Bajo",IF(OR(AND(G87=1,I87=3),AND(G87=2,I87=3),AND(G87=3,I87=2),AND(G87=4,I87=1)),"Moderado",IF(OR(AND(G87=1,I87=4),AND(G87=2,I87=4),AND(G87=3,I87=3),AND(G87=4,I87=2),AND(G87=4,I87=3),AND(G87=5,I87=1),AND(G87=5,I87=2)),"Alto",IF(OR(AND(G87=1,I87=5),AND(G87=2,I87=5),AND(G87=3,I87=4),AND(G87=3,I87=5),AND(G87=4,I87=4),AND(G87=4,I87=5),AND(G87=5,I87=3),AND(G87=5,I87=4),AND(G87=5,I87=5)),"Extremo"," "))))</f>
        <v>Extremo</v>
      </c>
      <c r="L87" s="54" t="s">
        <v>32</v>
      </c>
      <c r="M87" s="56" t="s">
        <v>484</v>
      </c>
      <c r="N87" s="56" t="s">
        <v>485</v>
      </c>
      <c r="O87" s="23" t="s">
        <v>67</v>
      </c>
      <c r="P87" s="56" t="s">
        <v>486</v>
      </c>
      <c r="Q87" s="56" t="s">
        <v>487</v>
      </c>
      <c r="R87" s="56" t="s">
        <v>488</v>
      </c>
      <c r="S87" s="54" t="s">
        <v>41</v>
      </c>
      <c r="T87" s="54" t="s">
        <v>40</v>
      </c>
      <c r="U87" s="166" t="s">
        <v>41</v>
      </c>
      <c r="V87" s="166" t="s">
        <v>42</v>
      </c>
      <c r="W87" s="166" t="s">
        <v>81</v>
      </c>
      <c r="X87" s="166">
        <v>4</v>
      </c>
      <c r="Y87" s="167" t="str">
        <f>+IF(X87="","",IF(X87=1,"Rara Vez",IF(X87=2,"Improbable",IF(X87=3,"Posible",IF(X87=4,"Probable",IF(X87=5,"Casi Seguro"))))))</f>
        <v>Probable</v>
      </c>
      <c r="Z87" s="166">
        <v>3</v>
      </c>
      <c r="AA87" s="167" t="str">
        <f>+IF(Z87="","",IF(Z87=1,"Insignificante",IF(Z87=2,"Menor",IF(Z87=3,"Moderado",IF(Z87=4,"Mayor",IF(Z87=5,"Catastrófico"))))))</f>
        <v>Moderado</v>
      </c>
      <c r="AB87" s="167" t="str">
        <f>IF(OR(AND(X87=1,Z87=1),AND(X87=1,Z87=2),AND(X87=2,Z87=2),AND(X87=3,Z87=1)),"Bajo",IF(OR(AND(X87=1,Z87=3),AND(X87=2,Z87=3),AND(X87=3,Z87=2),AND(X87=4,Z87=1)),"Moderado",IF(OR(AND(X87=1,Z87=4),AND(X87=2,Z87=4),AND(X87=3,Z87=3),AND(X87=4,Z87=2),AND(X87=4,Z87=3),AND(X87=5,Z87=1),AND(X87=5,Z87=2)),"Alto",IF(OR(AND(X87=1,Z87=5),AND(X87=2,Z87=5),AND(X87=3,Z87=4),AND(X87=3,Z87=5),AND(X87=4,Z87=4),AND(X87=4,Z87=5),AND(X87=5,Z87=3),AND(X87=5,Z87=4),AND(X87=5,Z87=5)),"Extremo"," "))))</f>
        <v>Alto</v>
      </c>
      <c r="AC87" s="166" t="s">
        <v>489</v>
      </c>
      <c r="AD87" s="167" t="s">
        <v>490</v>
      </c>
      <c r="AE87" s="185" t="s">
        <v>491</v>
      </c>
      <c r="AF87" s="212">
        <v>44554</v>
      </c>
      <c r="AG87" s="167" t="s">
        <v>1086</v>
      </c>
      <c r="AH87" s="116" t="s">
        <v>1075</v>
      </c>
      <c r="AI87" s="166" t="s">
        <v>1087</v>
      </c>
      <c r="AJ87" s="166" t="s">
        <v>1088</v>
      </c>
    </row>
    <row r="88" spans="1:36" s="18" customFormat="1" ht="39.950000000000003" customHeight="1" x14ac:dyDescent="0.25">
      <c r="A88" s="114"/>
      <c r="B88" s="85"/>
      <c r="C88" s="166"/>
      <c r="D88" s="166"/>
      <c r="E88" s="174"/>
      <c r="F88" s="174"/>
      <c r="G88" s="166"/>
      <c r="H88" s="167"/>
      <c r="I88" s="166"/>
      <c r="J88" s="168"/>
      <c r="K88" s="170"/>
      <c r="L88" s="54" t="s">
        <v>32</v>
      </c>
      <c r="M88" s="56" t="s">
        <v>492</v>
      </c>
      <c r="N88" s="56" t="s">
        <v>493</v>
      </c>
      <c r="O88" s="23" t="s">
        <v>56</v>
      </c>
      <c r="P88" s="56" t="s">
        <v>494</v>
      </c>
      <c r="Q88" s="56" t="s">
        <v>495</v>
      </c>
      <c r="R88" s="56" t="s">
        <v>496</v>
      </c>
      <c r="S88" s="54" t="s">
        <v>41</v>
      </c>
      <c r="T88" s="54" t="s">
        <v>41</v>
      </c>
      <c r="U88" s="166"/>
      <c r="V88" s="166"/>
      <c r="W88" s="166"/>
      <c r="X88" s="166"/>
      <c r="Y88" s="167"/>
      <c r="Z88" s="166"/>
      <c r="AA88" s="167"/>
      <c r="AB88" s="167"/>
      <c r="AC88" s="166"/>
      <c r="AD88" s="167"/>
      <c r="AE88" s="185"/>
      <c r="AF88" s="166"/>
      <c r="AG88" s="167"/>
      <c r="AH88" s="117"/>
      <c r="AI88" s="166"/>
      <c r="AJ88" s="166"/>
    </row>
    <row r="89" spans="1:36" s="18" customFormat="1" ht="39.950000000000003" customHeight="1" x14ac:dyDescent="0.25">
      <c r="A89" s="114"/>
      <c r="B89" s="85"/>
      <c r="C89" s="166"/>
      <c r="D89" s="166"/>
      <c r="E89" s="174"/>
      <c r="F89" s="174"/>
      <c r="G89" s="166"/>
      <c r="H89" s="167"/>
      <c r="I89" s="166"/>
      <c r="J89" s="168"/>
      <c r="K89" s="170"/>
      <c r="L89" s="54" t="s">
        <v>32</v>
      </c>
      <c r="M89" s="56" t="s">
        <v>497</v>
      </c>
      <c r="N89" s="56" t="s">
        <v>498</v>
      </c>
      <c r="O89" s="56" t="s">
        <v>499</v>
      </c>
      <c r="P89" s="56" t="s">
        <v>500</v>
      </c>
      <c r="Q89" s="56" t="s">
        <v>501</v>
      </c>
      <c r="R89" s="56" t="s">
        <v>502</v>
      </c>
      <c r="S89" s="54" t="s">
        <v>39</v>
      </c>
      <c r="T89" s="54" t="s">
        <v>39</v>
      </c>
      <c r="U89" s="166"/>
      <c r="V89" s="166"/>
      <c r="W89" s="166"/>
      <c r="X89" s="166"/>
      <c r="Y89" s="167"/>
      <c r="Z89" s="166"/>
      <c r="AA89" s="167"/>
      <c r="AB89" s="167"/>
      <c r="AC89" s="166"/>
      <c r="AD89" s="167"/>
      <c r="AE89" s="185"/>
      <c r="AF89" s="166"/>
      <c r="AG89" s="167"/>
      <c r="AH89" s="117"/>
      <c r="AI89" s="166"/>
      <c r="AJ89" s="166"/>
    </row>
    <row r="90" spans="1:36" s="18" customFormat="1" ht="39.950000000000003" customHeight="1" x14ac:dyDescent="0.25">
      <c r="A90" s="114"/>
      <c r="B90" s="85"/>
      <c r="C90" s="166"/>
      <c r="D90" s="166"/>
      <c r="E90" s="174"/>
      <c r="F90" s="174"/>
      <c r="G90" s="166"/>
      <c r="H90" s="167"/>
      <c r="I90" s="166"/>
      <c r="J90" s="168"/>
      <c r="K90" s="173"/>
      <c r="L90" s="54" t="s">
        <v>54</v>
      </c>
      <c r="M90" s="56" t="s">
        <v>503</v>
      </c>
      <c r="N90" s="56" t="s">
        <v>493</v>
      </c>
      <c r="O90" s="56" t="s">
        <v>170</v>
      </c>
      <c r="P90" s="56" t="s">
        <v>504</v>
      </c>
      <c r="Q90" s="56" t="s">
        <v>505</v>
      </c>
      <c r="R90" s="56" t="s">
        <v>506</v>
      </c>
      <c r="S90" s="54" t="s">
        <v>39</v>
      </c>
      <c r="T90" s="54" t="s">
        <v>41</v>
      </c>
      <c r="U90" s="166"/>
      <c r="V90" s="166"/>
      <c r="W90" s="166"/>
      <c r="X90" s="166"/>
      <c r="Y90" s="167"/>
      <c r="Z90" s="166"/>
      <c r="AA90" s="167"/>
      <c r="AB90" s="167"/>
      <c r="AC90" s="166"/>
      <c r="AD90" s="167"/>
      <c r="AE90" s="185"/>
      <c r="AF90" s="166"/>
      <c r="AG90" s="167"/>
      <c r="AH90" s="118"/>
      <c r="AI90" s="166"/>
      <c r="AJ90" s="166"/>
    </row>
    <row r="91" spans="1:36" s="18" customFormat="1" ht="39.950000000000003" customHeight="1" x14ac:dyDescent="0.25">
      <c r="A91" s="114"/>
      <c r="B91" s="85"/>
      <c r="C91" s="166" t="s">
        <v>507</v>
      </c>
      <c r="D91" s="166" t="s">
        <v>73</v>
      </c>
      <c r="E91" s="174" t="s">
        <v>508</v>
      </c>
      <c r="F91" s="174" t="s">
        <v>509</v>
      </c>
      <c r="G91" s="166">
        <v>1</v>
      </c>
      <c r="H91" s="167" t="str">
        <f>+IF(G91="","",IF(G91=1,"Rara Vez",IF(G91=2,"Improbable",IF(G91=3,"Posible",IF(G91=4,"Probable",IF(G91=5,"Casi Seguro"))))))</f>
        <v>Rara Vez</v>
      </c>
      <c r="I91" s="166">
        <v>3</v>
      </c>
      <c r="J91" s="168" t="str">
        <f>+IF(I91="","",IF(I91=1,"Insignificante",IF(I91=2,"Menor",IF(I91=3,"Moderado",IF(I91=4,"Mayor",IF(I91=5,"Catastrófico"))))))</f>
        <v>Moderado</v>
      </c>
      <c r="K91" s="169" t="str">
        <f>IF(OR(AND(G91=1,I91=1),AND(G91=1,I91=2),AND(G91=2,I91=2),AND(G91=3,I91=1)),"Bajo",IF(OR(AND(G91=1,I91=3),AND(G91=2,I91=3),AND(G91=3,I91=2),AND(G91=4,I91=1)),"Moderado",IF(OR(AND(G91=1,I91=4),AND(G91=2,I91=4),AND(G91=3,I91=3),AND(G91=4,I91=2),AND(G91=4,I91=3),AND(G91=5,I91=1),AND(G91=5,I91=2)),"Alto",IF(OR(AND(G91=1,I91=5),AND(G91=2,I91=5),AND(G91=3,I91=4),AND(G91=3,I91=5),AND(G91=4,I91=4),AND(G91=4,I91=5),AND(G91=5,I91=3),AND(G91=5,I91=4),AND(G91=5,I91=5)),"Extremo"," "))))</f>
        <v>Moderado</v>
      </c>
      <c r="L91" s="54" t="s">
        <v>32</v>
      </c>
      <c r="M91" s="56" t="s">
        <v>510</v>
      </c>
      <c r="N91" s="56" t="s">
        <v>511</v>
      </c>
      <c r="O91" s="56" t="s">
        <v>170</v>
      </c>
      <c r="P91" s="56" t="s">
        <v>51</v>
      </c>
      <c r="Q91" s="56" t="s">
        <v>52</v>
      </c>
      <c r="R91" s="56" t="s">
        <v>512</v>
      </c>
      <c r="S91" s="54" t="s">
        <v>39</v>
      </c>
      <c r="T91" s="54" t="s">
        <v>39</v>
      </c>
      <c r="U91" s="166" t="s">
        <v>39</v>
      </c>
      <c r="V91" s="166" t="s">
        <v>42</v>
      </c>
      <c r="W91" s="166" t="s">
        <v>42</v>
      </c>
      <c r="X91" s="166">
        <v>1</v>
      </c>
      <c r="Y91" s="167" t="str">
        <f>+IF(X91="","",IF(X91=1,"Rara Vez",IF(X91=2,"Improbable",IF(X91=3,"Posible",IF(X91=4,"Probable",IF(X91=5,"Casi Seguro"))))))</f>
        <v>Rara Vez</v>
      </c>
      <c r="Z91" s="166">
        <v>1</v>
      </c>
      <c r="AA91" s="167" t="str">
        <f>+IF(Z91="","",IF(Z91=1,"Insignificante",IF(Z91=2,"Menor",IF(Z91=3,"Moderado",IF(Z91=4,"Mayor",IF(Z91=5,"Catastrófico"))))))</f>
        <v>Insignificante</v>
      </c>
      <c r="AB91" s="167" t="str">
        <f>IF(OR(AND(X91=1,Z91=1),AND(X91=1,Z91=2),AND(X91=2,Z91=2),AND(X91=3,Z91=1)),"Bajo",IF(OR(AND(X91=1,Z91=3),AND(X91=2,Z91=3),AND(X91=3,Z91=2),AND(X91=4,Z91=1)),"Moderado",IF(OR(AND(X91=1,Z91=4),AND(X91=2,Z91=4),AND(X91=3,Z91=3),AND(X91=4,Z91=2),AND(X91=4,Z91=3),AND(X91=5,Z91=1),AND(X91=5,Z91=2)),"Alto",IF(OR(AND(X91=1,Z91=5),AND(X91=2,Z91=5),AND(X91=3,Z91=4),AND(X91=3,Z91=5),AND(X91=4,Z91=4),AND(X91=4,Z91=5),AND(X91=5,Z91=3),AND(X91=5,Z91=4),AND(X91=5,Z91=5)),"Extremo"," "))))</f>
        <v>Bajo</v>
      </c>
      <c r="AC91" s="166" t="s">
        <v>82</v>
      </c>
      <c r="AD91" s="167" t="s">
        <v>513</v>
      </c>
      <c r="AE91" s="185" t="s">
        <v>64</v>
      </c>
      <c r="AF91" s="212">
        <v>44554</v>
      </c>
      <c r="AG91" s="167" t="s">
        <v>1086</v>
      </c>
      <c r="AH91" s="116" t="s">
        <v>46</v>
      </c>
      <c r="AI91" s="166" t="s">
        <v>47</v>
      </c>
      <c r="AJ91" s="166" t="s">
        <v>1089</v>
      </c>
    </row>
    <row r="92" spans="1:36" s="18" customFormat="1" ht="39.950000000000003" customHeight="1" x14ac:dyDescent="0.25">
      <c r="A92" s="114"/>
      <c r="B92" s="85"/>
      <c r="C92" s="166"/>
      <c r="D92" s="166"/>
      <c r="E92" s="174"/>
      <c r="F92" s="174"/>
      <c r="G92" s="166"/>
      <c r="H92" s="167"/>
      <c r="I92" s="166"/>
      <c r="J92" s="168"/>
      <c r="K92" s="173"/>
      <c r="L92" s="54" t="s">
        <v>54</v>
      </c>
      <c r="M92" s="56" t="s">
        <v>514</v>
      </c>
      <c r="N92" s="56" t="s">
        <v>515</v>
      </c>
      <c r="O92" s="56" t="s">
        <v>67</v>
      </c>
      <c r="P92" s="56" t="s">
        <v>57</v>
      </c>
      <c r="Q92" s="56" t="s">
        <v>52</v>
      </c>
      <c r="R92" s="56" t="s">
        <v>512</v>
      </c>
      <c r="S92" s="54" t="s">
        <v>39</v>
      </c>
      <c r="T92" s="54" t="s">
        <v>39</v>
      </c>
      <c r="U92" s="166"/>
      <c r="V92" s="166"/>
      <c r="W92" s="166"/>
      <c r="X92" s="166"/>
      <c r="Y92" s="167"/>
      <c r="Z92" s="166"/>
      <c r="AA92" s="167"/>
      <c r="AB92" s="167"/>
      <c r="AC92" s="166"/>
      <c r="AD92" s="167"/>
      <c r="AE92" s="185"/>
      <c r="AF92" s="166"/>
      <c r="AG92" s="167"/>
      <c r="AH92" s="118"/>
      <c r="AI92" s="166"/>
      <c r="AJ92" s="166"/>
    </row>
    <row r="93" spans="1:36" s="18" customFormat="1" ht="39.950000000000003" customHeight="1" x14ac:dyDescent="0.25">
      <c r="A93" s="114"/>
      <c r="B93" s="85"/>
      <c r="C93" s="166" t="s">
        <v>516</v>
      </c>
      <c r="D93" s="102" t="s">
        <v>73</v>
      </c>
      <c r="E93" s="103" t="s">
        <v>517</v>
      </c>
      <c r="F93" s="103" t="s">
        <v>518</v>
      </c>
      <c r="G93" s="102">
        <v>3</v>
      </c>
      <c r="H93" s="165" t="s">
        <v>203</v>
      </c>
      <c r="I93" s="166">
        <v>4</v>
      </c>
      <c r="J93" s="168" t="str">
        <f>+IF(I93="","",IF(I93=1,"Insignificante",IF(I93=2,"Menor",IF(I93=3,"Moderado",IF(I93=4,"Mayor",IF(I93=5,"Catastrófico"))))))</f>
        <v>Mayor</v>
      </c>
      <c r="K93" s="169" t="str">
        <f>IF(OR(AND(G93=1,I93=1),AND(G93=1,I93=2),AND(G93=2,I93=2),AND(G93=3,I93=1)),"Bajo",IF(OR(AND(G93=1,I93=3),AND(G93=2,I93=3),AND(G93=3,I93=2),AND(G93=4,I93=1)),"Moderado",IF(OR(AND(G93=1,I93=4),AND(G93=2,I93=4),AND(G93=3,I93=3),AND(G93=4,I93=2),AND(G93=4,I93=3),AND(G93=5,I93=1),AND(G93=5,I93=2)),"Alto",IF(OR(AND(G93=1,I93=5),AND(G93=2,I93=5),AND(G93=3,I93=4),AND(G93=3,I93=5),AND(G93=4,I93=4),AND(G93=4,I93=5),AND(G93=5,I93=3),AND(G93=5,I93=4),AND(G93=5,I93=5)),"Extremo"," "))))</f>
        <v>Extremo</v>
      </c>
      <c r="L93" s="54" t="s">
        <v>32</v>
      </c>
      <c r="M93" s="56" t="s">
        <v>519</v>
      </c>
      <c r="N93" s="56" t="s">
        <v>493</v>
      </c>
      <c r="O93" s="23" t="s">
        <v>56</v>
      </c>
      <c r="P93" s="56" t="s">
        <v>520</v>
      </c>
      <c r="Q93" s="56" t="s">
        <v>495</v>
      </c>
      <c r="R93" s="56" t="s">
        <v>496</v>
      </c>
      <c r="S93" s="54" t="s">
        <v>41</v>
      </c>
      <c r="T93" s="54" t="s">
        <v>41</v>
      </c>
      <c r="U93" s="166" t="s">
        <v>41</v>
      </c>
      <c r="V93" s="166" t="s">
        <v>42</v>
      </c>
      <c r="W93" s="166" t="s">
        <v>42</v>
      </c>
      <c r="X93" s="166">
        <v>2</v>
      </c>
      <c r="Y93" s="165" t="s">
        <v>321</v>
      </c>
      <c r="Z93" s="166">
        <v>4</v>
      </c>
      <c r="AA93" s="167" t="s">
        <v>198</v>
      </c>
      <c r="AB93" s="167" t="str">
        <f>IF(OR(AND(X93=1,Z93=1),AND(X93=1,Z93=2),AND(X93=2,Z93=2),AND(X93=3,Z93=1)),"Bajo",IF(OR(AND(X93=1,Z93=3),AND(X93=2,Z93=3),AND(X93=3,Z93=2),AND(X93=4,Z93=1)),"Moderado",IF(OR(AND(X93=1,Z93=4),AND(X93=2,Z93=4),AND(X93=3,Z93=3),AND(X93=4,Z93=2),AND(X93=4,Z93=3),AND(X93=5,Z93=1),AND(X93=5,Z93=2)),"Alto",IF(OR(AND(X93=1,Z93=5),AND(X93=2,Z93=5),AND(X93=3,Z93=4),AND(X93=3,Z93=5),AND(X93=4,Z93=4),AND(X93=4,Z93=5),AND(X93=5,Z93=3),AND(X93=5,Z93=4),AND(X93=5,Z93=5)),"Extremo"," "))))</f>
        <v>Alto</v>
      </c>
      <c r="AC93" s="166" t="s">
        <v>82</v>
      </c>
      <c r="AD93" s="194" t="s">
        <v>521</v>
      </c>
      <c r="AE93" s="188" t="s">
        <v>522</v>
      </c>
      <c r="AF93" s="212">
        <v>44554</v>
      </c>
      <c r="AG93" s="167" t="s">
        <v>1086</v>
      </c>
      <c r="AH93" s="116" t="s">
        <v>46</v>
      </c>
      <c r="AI93" s="116" t="s">
        <v>47</v>
      </c>
      <c r="AJ93" s="116" t="s">
        <v>1090</v>
      </c>
    </row>
    <row r="94" spans="1:36" s="18" customFormat="1" ht="39.950000000000003" customHeight="1" x14ac:dyDescent="0.25">
      <c r="A94" s="114"/>
      <c r="B94" s="85"/>
      <c r="C94" s="166"/>
      <c r="D94" s="102"/>
      <c r="E94" s="103"/>
      <c r="F94" s="103"/>
      <c r="G94" s="102"/>
      <c r="H94" s="165"/>
      <c r="I94" s="166"/>
      <c r="J94" s="168"/>
      <c r="K94" s="170"/>
      <c r="L94" s="54" t="s">
        <v>32</v>
      </c>
      <c r="M94" s="56" t="s">
        <v>523</v>
      </c>
      <c r="N94" s="56" t="s">
        <v>493</v>
      </c>
      <c r="O94" s="23" t="s">
        <v>56</v>
      </c>
      <c r="P94" s="56" t="s">
        <v>524</v>
      </c>
      <c r="Q94" s="56" t="s">
        <v>495</v>
      </c>
      <c r="R94" s="56" t="s">
        <v>496</v>
      </c>
      <c r="S94" s="54" t="s">
        <v>41</v>
      </c>
      <c r="T94" s="54" t="s">
        <v>41</v>
      </c>
      <c r="U94" s="166"/>
      <c r="V94" s="166"/>
      <c r="W94" s="166"/>
      <c r="X94" s="166"/>
      <c r="Y94" s="165"/>
      <c r="Z94" s="166"/>
      <c r="AA94" s="167"/>
      <c r="AB94" s="167"/>
      <c r="AC94" s="166"/>
      <c r="AD94" s="195"/>
      <c r="AE94" s="189"/>
      <c r="AF94" s="166"/>
      <c r="AG94" s="167"/>
      <c r="AH94" s="117"/>
      <c r="AI94" s="117"/>
      <c r="AJ94" s="117"/>
    </row>
    <row r="95" spans="1:36" s="18" customFormat="1" ht="39.950000000000003" customHeight="1" x14ac:dyDescent="0.25">
      <c r="A95" s="114"/>
      <c r="B95" s="85"/>
      <c r="C95" s="166"/>
      <c r="D95" s="102"/>
      <c r="E95" s="103"/>
      <c r="F95" s="103"/>
      <c r="G95" s="102"/>
      <c r="H95" s="165"/>
      <c r="I95" s="166"/>
      <c r="J95" s="168"/>
      <c r="K95" s="170"/>
      <c r="L95" s="54" t="s">
        <v>32</v>
      </c>
      <c r="M95" s="56" t="s">
        <v>525</v>
      </c>
      <c r="N95" s="56" t="s">
        <v>493</v>
      </c>
      <c r="O95" s="23" t="s">
        <v>56</v>
      </c>
      <c r="P95" s="56" t="s">
        <v>526</v>
      </c>
      <c r="Q95" s="56" t="s">
        <v>495</v>
      </c>
      <c r="R95" s="56" t="s">
        <v>527</v>
      </c>
      <c r="S95" s="54" t="s">
        <v>41</v>
      </c>
      <c r="T95" s="54" t="s">
        <v>41</v>
      </c>
      <c r="U95" s="166"/>
      <c r="V95" s="166"/>
      <c r="W95" s="166"/>
      <c r="X95" s="166"/>
      <c r="Y95" s="165"/>
      <c r="Z95" s="166"/>
      <c r="AA95" s="167"/>
      <c r="AB95" s="167"/>
      <c r="AC95" s="166"/>
      <c r="AD95" s="195"/>
      <c r="AE95" s="189"/>
      <c r="AF95" s="166"/>
      <c r="AG95" s="167"/>
      <c r="AH95" s="117"/>
      <c r="AI95" s="117"/>
      <c r="AJ95" s="117"/>
    </row>
    <row r="96" spans="1:36" s="18" customFormat="1" ht="39.950000000000003" customHeight="1" x14ac:dyDescent="0.25">
      <c r="A96" s="114"/>
      <c r="B96" s="85"/>
      <c r="C96" s="166"/>
      <c r="D96" s="102"/>
      <c r="E96" s="103"/>
      <c r="F96" s="103"/>
      <c r="G96" s="102"/>
      <c r="H96" s="165"/>
      <c r="I96" s="166"/>
      <c r="J96" s="168"/>
      <c r="K96" s="173"/>
      <c r="L96" s="69" t="s">
        <v>54</v>
      </c>
      <c r="M96" s="69" t="s">
        <v>528</v>
      </c>
      <c r="N96" s="56" t="s">
        <v>493</v>
      </c>
      <c r="O96" s="69" t="s">
        <v>138</v>
      </c>
      <c r="P96" s="69" t="s">
        <v>529</v>
      </c>
      <c r="Q96" s="69" t="s">
        <v>530</v>
      </c>
      <c r="R96" s="69" t="s">
        <v>531</v>
      </c>
      <c r="S96" s="69" t="s">
        <v>41</v>
      </c>
      <c r="T96" s="69" t="s">
        <v>41</v>
      </c>
      <c r="U96" s="166"/>
      <c r="V96" s="166"/>
      <c r="W96" s="166"/>
      <c r="X96" s="166"/>
      <c r="Y96" s="165"/>
      <c r="Z96" s="166"/>
      <c r="AA96" s="167"/>
      <c r="AB96" s="167"/>
      <c r="AC96" s="166"/>
      <c r="AD96" s="196"/>
      <c r="AE96" s="190"/>
      <c r="AF96" s="166"/>
      <c r="AG96" s="167"/>
      <c r="AH96" s="118"/>
      <c r="AI96" s="118"/>
      <c r="AJ96" s="118"/>
    </row>
    <row r="97" spans="1:36" s="18" customFormat="1" ht="39.950000000000003" customHeight="1" x14ac:dyDescent="0.25">
      <c r="A97" s="114"/>
      <c r="B97" s="85"/>
      <c r="C97" s="206" t="s">
        <v>532</v>
      </c>
      <c r="D97" s="206" t="s">
        <v>111</v>
      </c>
      <c r="E97" s="213" t="s">
        <v>533</v>
      </c>
      <c r="F97" s="213" t="s">
        <v>534</v>
      </c>
      <c r="G97" s="206">
        <v>1</v>
      </c>
      <c r="H97" s="191" t="str">
        <f>+IF(G97="","",IF(G97=1,"Rara Vez",IF(G97=2,"Improbable",IF(G97=3,"Posible",IF(G97=4,"Probable",IF(G97=5,"Casi Seguro"))))))</f>
        <v>Rara Vez</v>
      </c>
      <c r="I97" s="116">
        <v>4</v>
      </c>
      <c r="J97" s="169" t="str">
        <f>+IF(I97="","",IF(I97=1,"Insignificante",IF(I97=2,"Menor",IF(I97=3,"Moderado",IF(I97=4,"Mayor",IF(I97=5,"Catastrófico"))))))</f>
        <v>Mayor</v>
      </c>
      <c r="K97" s="169" t="str">
        <f>IF(OR(AND(G97=1,I97=1),AND(G97=1,I97=2),AND(G97=2,I97=2),AND(G97=3,I97=1)),"Bajo",IF(OR(AND(G97=1,I97=3),AND(G97=2,I97=3),AND(G97=3,I97=2),AND(G97=4,I97=1)),"Moderado",IF(OR(AND(G97=1,I97=4),AND(G97=2,I97=4),AND(G97=3,I97=3),AND(G97=4,I97=2),AND(G97=4,I97=3),AND(G97=5,I97=1),AND(G97=5,I97=2)),"Alto",IF(OR(AND(G97=1,I97=5),AND(G97=2,I97=5),AND(G97=3,I97=4),AND(G97=3,I97=5),AND(G97=4,I97=4),AND(G97=4,I97=5),AND(G97=5,I97=3),AND(G97=5,I97=4),AND(G97=5,I97=5)),"Extremo"," "))))</f>
        <v>Alto</v>
      </c>
      <c r="L97" s="69" t="s">
        <v>32</v>
      </c>
      <c r="M97" s="69" t="s">
        <v>535</v>
      </c>
      <c r="N97" s="56" t="s">
        <v>536</v>
      </c>
      <c r="O97" s="69" t="s">
        <v>67</v>
      </c>
      <c r="P97" s="69" t="s">
        <v>537</v>
      </c>
      <c r="Q97" s="69" t="s">
        <v>538</v>
      </c>
      <c r="R97" s="69" t="s">
        <v>539</v>
      </c>
      <c r="S97" s="69" t="s">
        <v>41</v>
      </c>
      <c r="T97" s="69" t="s">
        <v>41</v>
      </c>
      <c r="U97" s="206" t="s">
        <v>41</v>
      </c>
      <c r="V97" s="206" t="s">
        <v>42</v>
      </c>
      <c r="W97" s="206" t="s">
        <v>42</v>
      </c>
      <c r="X97" s="116">
        <v>1</v>
      </c>
      <c r="Y97" s="191" t="s">
        <v>321</v>
      </c>
      <c r="Z97" s="116">
        <v>3</v>
      </c>
      <c r="AA97" s="194" t="s">
        <v>198</v>
      </c>
      <c r="AB97" s="194" t="str">
        <f>IF(OR(AND(X97=1,Z97=1),AND(X97=1,Z97=2),AND(X97=2,Z97=2),AND(X97=3,Z97=1)),"Bajo",IF(OR(AND(X97=1,Z97=3),AND(X97=2,Z97=3),AND(X97=3,Z97=2),AND(X97=4,Z97=1)),"Moderado",IF(OR(AND(X97=1,Z97=4),AND(X97=2,Z97=4),AND(X97=3,Z97=3),AND(X97=4,Z97=2),AND(X97=4,Z97=3),AND(X97=5,Z97=1),AND(X97=5,Z97=2)),"Alto",IF(OR(AND(X97=1,Z97=5),AND(X97=2,Z97=5),AND(X97=3,Z97=4),AND(X97=3,Z97=5),AND(X97=4,Z97=4),AND(X97=4,Z97=5),AND(X97=5,Z97=3),AND(X97=5,Z97=4),AND(X97=5,Z97=5)),"Extremo"," "))))</f>
        <v>Moderado</v>
      </c>
      <c r="AC97" s="206" t="s">
        <v>43</v>
      </c>
      <c r="AD97" s="206" t="s">
        <v>114</v>
      </c>
      <c r="AE97" s="188" t="s">
        <v>540</v>
      </c>
      <c r="AF97" s="212">
        <v>44554</v>
      </c>
      <c r="AG97" s="167" t="s">
        <v>1086</v>
      </c>
      <c r="AH97" s="162" t="s">
        <v>46</v>
      </c>
      <c r="AI97" s="116" t="s">
        <v>47</v>
      </c>
      <c r="AJ97" s="274" t="s">
        <v>1091</v>
      </c>
    </row>
    <row r="98" spans="1:36" s="18" customFormat="1" ht="39.950000000000003" customHeight="1" x14ac:dyDescent="0.25">
      <c r="A98" s="114"/>
      <c r="B98" s="85"/>
      <c r="C98" s="207"/>
      <c r="D98" s="207"/>
      <c r="E98" s="214"/>
      <c r="F98" s="214"/>
      <c r="G98" s="207"/>
      <c r="H98" s="192"/>
      <c r="I98" s="117"/>
      <c r="J98" s="170"/>
      <c r="K98" s="170"/>
      <c r="L98" s="69" t="s">
        <v>32</v>
      </c>
      <c r="M98" s="69" t="s">
        <v>541</v>
      </c>
      <c r="N98" s="56" t="s">
        <v>536</v>
      </c>
      <c r="O98" s="69" t="s">
        <v>67</v>
      </c>
      <c r="P98" s="69" t="s">
        <v>542</v>
      </c>
      <c r="Q98" s="69" t="s">
        <v>543</v>
      </c>
      <c r="R98" s="69" t="s">
        <v>543</v>
      </c>
      <c r="S98" s="69" t="s">
        <v>41</v>
      </c>
      <c r="T98" s="69" t="s">
        <v>41</v>
      </c>
      <c r="U98" s="207"/>
      <c r="V98" s="207"/>
      <c r="W98" s="207"/>
      <c r="X98" s="117"/>
      <c r="Y98" s="192"/>
      <c r="Z98" s="117"/>
      <c r="AA98" s="195"/>
      <c r="AB98" s="195"/>
      <c r="AC98" s="207"/>
      <c r="AD98" s="207"/>
      <c r="AE98" s="189"/>
      <c r="AF98" s="166"/>
      <c r="AG98" s="167"/>
      <c r="AH98" s="163"/>
      <c r="AI98" s="117"/>
      <c r="AJ98" s="274"/>
    </row>
    <row r="99" spans="1:36" s="18" customFormat="1" ht="39.950000000000003" customHeight="1" x14ac:dyDescent="0.25">
      <c r="A99" s="114"/>
      <c r="B99" s="85"/>
      <c r="C99" s="207"/>
      <c r="D99" s="207"/>
      <c r="E99" s="214"/>
      <c r="F99" s="214"/>
      <c r="G99" s="207"/>
      <c r="H99" s="192"/>
      <c r="I99" s="117"/>
      <c r="J99" s="170"/>
      <c r="K99" s="170"/>
      <c r="L99" s="69" t="s">
        <v>54</v>
      </c>
      <c r="M99" s="69" t="s">
        <v>544</v>
      </c>
      <c r="N99" s="56" t="s">
        <v>536</v>
      </c>
      <c r="O99" s="69" t="s">
        <v>545</v>
      </c>
      <c r="P99" s="69" t="s">
        <v>546</v>
      </c>
      <c r="Q99" s="69" t="s">
        <v>547</v>
      </c>
      <c r="R99" s="69" t="s">
        <v>548</v>
      </c>
      <c r="S99" s="69" t="s">
        <v>41</v>
      </c>
      <c r="T99" s="69" t="s">
        <v>41</v>
      </c>
      <c r="U99" s="207"/>
      <c r="V99" s="207"/>
      <c r="W99" s="207"/>
      <c r="X99" s="117"/>
      <c r="Y99" s="192"/>
      <c r="Z99" s="117"/>
      <c r="AA99" s="195"/>
      <c r="AB99" s="195"/>
      <c r="AC99" s="207"/>
      <c r="AD99" s="207"/>
      <c r="AE99" s="189"/>
      <c r="AF99" s="166"/>
      <c r="AG99" s="167"/>
      <c r="AH99" s="163"/>
      <c r="AI99" s="117"/>
      <c r="AJ99" s="274"/>
    </row>
    <row r="100" spans="1:36" s="18" customFormat="1" ht="39.950000000000003" customHeight="1" x14ac:dyDescent="0.25">
      <c r="A100" s="114"/>
      <c r="B100" s="85"/>
      <c r="C100" s="208"/>
      <c r="D100" s="208"/>
      <c r="E100" s="215"/>
      <c r="F100" s="215"/>
      <c r="G100" s="208"/>
      <c r="H100" s="193"/>
      <c r="I100" s="118"/>
      <c r="J100" s="173"/>
      <c r="K100" s="173"/>
      <c r="L100" s="69" t="s">
        <v>54</v>
      </c>
      <c r="M100" s="69" t="s">
        <v>549</v>
      </c>
      <c r="N100" s="56" t="s">
        <v>536</v>
      </c>
      <c r="O100" s="69" t="s">
        <v>67</v>
      </c>
      <c r="P100" s="69" t="s">
        <v>550</v>
      </c>
      <c r="Q100" s="69" t="s">
        <v>551</v>
      </c>
      <c r="R100" s="69" t="s">
        <v>552</v>
      </c>
      <c r="S100" s="69" t="s">
        <v>41</v>
      </c>
      <c r="T100" s="69" t="s">
        <v>41</v>
      </c>
      <c r="U100" s="208"/>
      <c r="V100" s="208"/>
      <c r="W100" s="208"/>
      <c r="X100" s="118"/>
      <c r="Y100" s="193"/>
      <c r="Z100" s="118"/>
      <c r="AA100" s="196"/>
      <c r="AB100" s="196"/>
      <c r="AC100" s="208"/>
      <c r="AD100" s="208"/>
      <c r="AE100" s="190"/>
      <c r="AF100" s="166"/>
      <c r="AG100" s="167"/>
      <c r="AH100" s="164"/>
      <c r="AI100" s="118"/>
      <c r="AJ100" s="274"/>
    </row>
    <row r="101" spans="1:36" s="18" customFormat="1" ht="39.950000000000003" customHeight="1" x14ac:dyDescent="0.25">
      <c r="A101" s="114"/>
      <c r="B101" s="85"/>
      <c r="C101" s="102" t="s">
        <v>553</v>
      </c>
      <c r="D101" s="102" t="s">
        <v>111</v>
      </c>
      <c r="E101" s="103" t="s">
        <v>554</v>
      </c>
      <c r="F101" s="103" t="s">
        <v>555</v>
      </c>
      <c r="G101" s="102">
        <v>1</v>
      </c>
      <c r="H101" s="165" t="str">
        <f>+IF(G101="","",IF(G101=1,"Rara Vez",IF(G101=2,"Improbable",IF(G101=3,"Posible",IF(G101=4,"Probable",IF(G101=5,"Casi Seguro"))))))</f>
        <v>Rara Vez</v>
      </c>
      <c r="I101" s="166">
        <v>4</v>
      </c>
      <c r="J101" s="168" t="str">
        <f>+IF(I101="","",IF(I101=1,"Insignificante",IF(I101=2,"Menor",IF(I101=3,"Moderado",IF(I101=4,"Mayor",IF(I101=5,"Catastrófico"))))))</f>
        <v>Mayor</v>
      </c>
      <c r="K101" s="169" t="str">
        <f>IF(OR(AND(G101=1,I101=1),AND(G101=1,I101=2),AND(G101=2,I101=2),AND(G101=3,I101=1)),"Bajo",IF(OR(AND(G101=1,I101=3),AND(G101=2,I101=3),AND(G101=3,I101=2),AND(G101=4,I101=1)),"Moderado",IF(OR(AND(G101=1,I101=4),AND(G101=2,I101=4),AND(G101=3,I101=3),AND(G101=4,I101=2),AND(G101=4,I101=3),AND(G101=5,I101=1),AND(G101=5,I101=2)),"Alto",IF(OR(AND(G101=1,I101=5),AND(G101=2,I101=5),AND(G101=3,I101=4),AND(G101=3,I101=5),AND(G101=4,I101=4),AND(G101=4,I101=5),AND(G101=5,I101=3),AND(G101=5,I101=4),AND(G101=5,I101=5)),"Extremo"," "))))</f>
        <v>Alto</v>
      </c>
      <c r="L101" s="69" t="s">
        <v>32</v>
      </c>
      <c r="M101" s="69" t="s">
        <v>556</v>
      </c>
      <c r="N101" s="56" t="s">
        <v>493</v>
      </c>
      <c r="O101" s="69" t="s">
        <v>56</v>
      </c>
      <c r="P101" s="69" t="s">
        <v>557</v>
      </c>
      <c r="Q101" s="69" t="s">
        <v>558</v>
      </c>
      <c r="R101" s="69" t="s">
        <v>559</v>
      </c>
      <c r="S101" s="69" t="s">
        <v>41</v>
      </c>
      <c r="T101" s="69" t="s">
        <v>41</v>
      </c>
      <c r="U101" s="102" t="s">
        <v>41</v>
      </c>
      <c r="V101" s="102" t="s">
        <v>42</v>
      </c>
      <c r="W101" s="102" t="s">
        <v>42</v>
      </c>
      <c r="X101" s="166">
        <v>1</v>
      </c>
      <c r="Y101" s="165" t="s">
        <v>321</v>
      </c>
      <c r="Z101" s="166">
        <v>3</v>
      </c>
      <c r="AA101" s="167" t="s">
        <v>198</v>
      </c>
      <c r="AB101" s="167" t="str">
        <f>IF(OR(AND(X101=1,Z101=1),AND(X101=1,Z101=2),AND(X101=2,Z101=2),AND(X101=3,Z101=1)),"Bajo",IF(OR(AND(X101=1,Z101=3),AND(X101=2,Z101=3),AND(X101=3,Z101=2),AND(X101=4,Z101=1)),"Moderado",IF(OR(AND(X101=1,Z101=4),AND(X101=2,Z101=4),AND(X101=3,Z101=3),AND(X101=4,Z101=2),AND(X101=4,Z101=3),AND(X101=5,Z101=1),AND(X101=5,Z101=2)),"Alto",IF(OR(AND(X101=1,Z101=5),AND(X101=2,Z101=5),AND(X101=3,Z101=4),AND(X101=3,Z101=5),AND(X101=4,Z101=4),AND(X101=4,Z101=5),AND(X101=5,Z101=3),AND(X101=5,Z101=4),AND(X101=5,Z101=5)),"Extremo"," "))))</f>
        <v>Moderado</v>
      </c>
      <c r="AC101" s="102" t="s">
        <v>43</v>
      </c>
      <c r="AD101" s="102" t="s">
        <v>114</v>
      </c>
      <c r="AE101" s="185" t="s">
        <v>540</v>
      </c>
      <c r="AF101" s="158">
        <v>44554</v>
      </c>
      <c r="AG101" s="161" t="s">
        <v>1086</v>
      </c>
      <c r="AH101" s="162" t="s">
        <v>46</v>
      </c>
      <c r="AI101" s="162" t="s">
        <v>47</v>
      </c>
      <c r="AJ101" s="162" t="s">
        <v>1091</v>
      </c>
    </row>
    <row r="102" spans="1:36" s="18" customFormat="1" ht="39.950000000000003" customHeight="1" x14ac:dyDescent="0.25">
      <c r="A102" s="114"/>
      <c r="B102" s="85"/>
      <c r="C102" s="102"/>
      <c r="D102" s="102"/>
      <c r="E102" s="103"/>
      <c r="F102" s="103"/>
      <c r="G102" s="102"/>
      <c r="H102" s="165"/>
      <c r="I102" s="166"/>
      <c r="J102" s="168"/>
      <c r="K102" s="170"/>
      <c r="L102" s="69" t="s">
        <v>54</v>
      </c>
      <c r="M102" s="69" t="s">
        <v>560</v>
      </c>
      <c r="N102" s="56" t="s">
        <v>536</v>
      </c>
      <c r="O102" s="69" t="s">
        <v>561</v>
      </c>
      <c r="P102" s="69" t="s">
        <v>562</v>
      </c>
      <c r="Q102" s="69" t="s">
        <v>563</v>
      </c>
      <c r="R102" s="69" t="s">
        <v>564</v>
      </c>
      <c r="S102" s="69" t="s">
        <v>41</v>
      </c>
      <c r="T102" s="69" t="s">
        <v>41</v>
      </c>
      <c r="U102" s="102"/>
      <c r="V102" s="102"/>
      <c r="W102" s="102"/>
      <c r="X102" s="166"/>
      <c r="Y102" s="165"/>
      <c r="Z102" s="166"/>
      <c r="AA102" s="167"/>
      <c r="AB102" s="167"/>
      <c r="AC102" s="102"/>
      <c r="AD102" s="102"/>
      <c r="AE102" s="185"/>
      <c r="AF102" s="159"/>
      <c r="AG102" s="159"/>
      <c r="AH102" s="163"/>
      <c r="AI102" s="163"/>
      <c r="AJ102" s="163"/>
    </row>
    <row r="103" spans="1:36" s="18" customFormat="1" ht="39.950000000000003" customHeight="1" x14ac:dyDescent="0.25">
      <c r="A103" s="114"/>
      <c r="B103" s="81"/>
      <c r="C103" s="102"/>
      <c r="D103" s="102"/>
      <c r="E103" s="103"/>
      <c r="F103" s="103"/>
      <c r="G103" s="102"/>
      <c r="H103" s="165"/>
      <c r="I103" s="166"/>
      <c r="J103" s="168"/>
      <c r="K103" s="173"/>
      <c r="L103" s="69" t="s">
        <v>54</v>
      </c>
      <c r="M103" s="69" t="s">
        <v>549</v>
      </c>
      <c r="N103" s="56" t="s">
        <v>536</v>
      </c>
      <c r="O103" s="69" t="s">
        <v>67</v>
      </c>
      <c r="P103" s="69" t="s">
        <v>550</v>
      </c>
      <c r="Q103" s="69" t="s">
        <v>551</v>
      </c>
      <c r="R103" s="69" t="s">
        <v>552</v>
      </c>
      <c r="S103" s="69" t="s">
        <v>41</v>
      </c>
      <c r="T103" s="69" t="s">
        <v>41</v>
      </c>
      <c r="U103" s="102"/>
      <c r="V103" s="102"/>
      <c r="W103" s="102"/>
      <c r="X103" s="166"/>
      <c r="Y103" s="165"/>
      <c r="Z103" s="166"/>
      <c r="AA103" s="167"/>
      <c r="AB103" s="167"/>
      <c r="AC103" s="102"/>
      <c r="AD103" s="102"/>
      <c r="AE103" s="185"/>
      <c r="AF103" s="160"/>
      <c r="AG103" s="160"/>
      <c r="AH103" s="164"/>
      <c r="AI103" s="164"/>
      <c r="AJ103" s="164"/>
    </row>
    <row r="104" spans="1:36" s="18" customFormat="1" ht="39.950000000000003" customHeight="1" x14ac:dyDescent="0.25">
      <c r="A104" s="209" t="s">
        <v>565</v>
      </c>
      <c r="B104" s="80" t="s">
        <v>1038</v>
      </c>
      <c r="C104" s="166" t="s">
        <v>566</v>
      </c>
      <c r="D104" s="166" t="s">
        <v>111</v>
      </c>
      <c r="E104" s="174" t="s">
        <v>567</v>
      </c>
      <c r="F104" s="174" t="s">
        <v>568</v>
      </c>
      <c r="G104" s="166">
        <v>3</v>
      </c>
      <c r="H104" s="165" t="str">
        <f>+IF(G104="","",IF(G104=1,"Rara Vez",IF(G104=2,"Improbable",IF(G104=3,"Posible",IF(G104=4,"Probable",IF(G104=5,"Casi Seguro"))))))</f>
        <v>Posible</v>
      </c>
      <c r="I104" s="166">
        <v>3</v>
      </c>
      <c r="J104" s="168" t="str">
        <f>+IF(I104="","",IF(I104=1,"Insignificante",IF(I104=2,"Menor",IF(I104=3,"Moderado",IF(I104=4,"Mayor",IF(I104=5,"Catastrófico"))))))</f>
        <v>Moderado</v>
      </c>
      <c r="K104" s="169" t="str">
        <f>IF(OR(AND(G104=1,I104=1),AND(G104=1,I104=2),AND(G104=2,I104=2),AND(G104=3,I104=1)),"Bajo",IF(OR(AND(G104=1,I104=3),AND(G104=2,I104=3),AND(G104=3,I104=2),AND(G104=4,I104=1)),"Moderado",IF(OR(AND(G104=1,I104=4),AND(G104=2,I104=4),AND(G104=3,I104=3),AND(G104=4,I104=2),AND(G104=4,I104=3),AND(G104=5,I104=1),AND(G104=5,I104=2)),"Alto",IF(OR(AND(G104=1,I104=5),AND(G104=2,I104=5),AND(G104=3,I104=4),AND(G104=3,I104=5),AND(G104=4,I104=4),AND(G104=4,I104=5),AND(G104=5,I104=3),AND(G104=5,I104=4),AND(G104=5,I104=5)),"Extremo"," "))))</f>
        <v>Alto</v>
      </c>
      <c r="L104" s="54" t="s">
        <v>32</v>
      </c>
      <c r="M104" s="64" t="s">
        <v>569</v>
      </c>
      <c r="N104" s="64" t="s">
        <v>570</v>
      </c>
      <c r="O104" s="64" t="s">
        <v>67</v>
      </c>
      <c r="P104" s="64" t="s">
        <v>571</v>
      </c>
      <c r="Q104" s="64" t="s">
        <v>572</v>
      </c>
      <c r="R104" s="64" t="s">
        <v>573</v>
      </c>
      <c r="S104" s="54" t="s">
        <v>41</v>
      </c>
      <c r="T104" s="54" t="s">
        <v>41</v>
      </c>
      <c r="U104" s="166" t="s">
        <v>41</v>
      </c>
      <c r="V104" s="166" t="s">
        <v>42</v>
      </c>
      <c r="W104" s="166" t="s">
        <v>42</v>
      </c>
      <c r="X104" s="166">
        <v>2</v>
      </c>
      <c r="Y104" s="165" t="str">
        <f>+IF(X104="","",IF(X104=1,"Rara Vez",IF(X104=2,"Improbable",IF(X104=3,"Posible",IF(X104=4,"Probable",IF(X104=5,"Casi Seguro"))))))</f>
        <v>Improbable</v>
      </c>
      <c r="Z104" s="166">
        <v>3</v>
      </c>
      <c r="AA104" s="167" t="str">
        <f>+IF(Z104="","",IF(Z104=1,"Insignificante",IF(Z104=2,"Menor",IF(Z104=3,"Moderado",IF(Z104=4,"Mayor",IF(Z104=5,"Catastrófico"))))))</f>
        <v>Moderado</v>
      </c>
      <c r="AB104" s="167" t="str">
        <f>IF(OR(AND(X104=1,Z104=1),AND(X104=1,Z104=2),AND(X104=2,Z104=2),AND(X104=3,Z104=1)),"Bajo",IF(OR(AND(X104=1,Z104=3),AND(X104=2,Z104=3),AND(X104=3,Z104=2),AND(X104=4,Z104=1)),"Moderado",IF(OR(AND(X104=1,Z104=4),AND(X104=2,Z104=4),AND(X104=3,Z104=3),AND(X104=4,Z104=2),AND(X104=4,Z104=3),AND(X104=5,Z104=1),AND(X104=5,Z104=2)),"Alto",IF(OR(AND(X104=1,Z104=5),AND(X104=2,Z104=5),AND(X104=3,Z104=4),AND(X104=3,Z104=5),AND(X104=4,Z104=4),AND(X104=4,Z104=5),AND(X104=5,Z104=3),AND(X104=5,Z104=4),AND(X104=5,Z104=5)),"Extremo"," "))))</f>
        <v>Moderado</v>
      </c>
      <c r="AC104" s="166" t="s">
        <v>43</v>
      </c>
      <c r="AD104" s="101" t="s">
        <v>574</v>
      </c>
      <c r="AE104" s="185" t="s">
        <v>491</v>
      </c>
      <c r="AF104" s="78">
        <v>44551</v>
      </c>
      <c r="AG104" s="80" t="s">
        <v>1067</v>
      </c>
      <c r="AH104" s="82" t="s">
        <v>46</v>
      </c>
      <c r="AI104" s="82" t="s">
        <v>47</v>
      </c>
      <c r="AJ104" s="80" t="s">
        <v>1068</v>
      </c>
    </row>
    <row r="105" spans="1:36" s="18" customFormat="1" ht="39.950000000000003" customHeight="1" x14ac:dyDescent="0.25">
      <c r="A105" s="210"/>
      <c r="B105" s="85"/>
      <c r="C105" s="166"/>
      <c r="D105" s="166"/>
      <c r="E105" s="174"/>
      <c r="F105" s="174"/>
      <c r="G105" s="166"/>
      <c r="H105" s="165"/>
      <c r="I105" s="166"/>
      <c r="J105" s="168"/>
      <c r="K105" s="173"/>
      <c r="L105" s="54" t="s">
        <v>54</v>
      </c>
      <c r="M105" s="64" t="s">
        <v>575</v>
      </c>
      <c r="N105" s="64" t="s">
        <v>576</v>
      </c>
      <c r="O105" s="64" t="s">
        <v>67</v>
      </c>
      <c r="P105" s="56" t="s">
        <v>577</v>
      </c>
      <c r="Q105" s="56" t="s">
        <v>158</v>
      </c>
      <c r="R105" s="64" t="s">
        <v>109</v>
      </c>
      <c r="S105" s="54" t="s">
        <v>39</v>
      </c>
      <c r="T105" s="54" t="s">
        <v>41</v>
      </c>
      <c r="U105" s="166"/>
      <c r="V105" s="166"/>
      <c r="W105" s="166"/>
      <c r="X105" s="166"/>
      <c r="Y105" s="165"/>
      <c r="Z105" s="166"/>
      <c r="AA105" s="167"/>
      <c r="AB105" s="167"/>
      <c r="AC105" s="166"/>
      <c r="AD105" s="101"/>
      <c r="AE105" s="185"/>
      <c r="AF105" s="79"/>
      <c r="AG105" s="81"/>
      <c r="AH105" s="83"/>
      <c r="AI105" s="83"/>
      <c r="AJ105" s="81"/>
    </row>
    <row r="106" spans="1:36" s="18" customFormat="1" ht="39.950000000000003" customHeight="1" x14ac:dyDescent="0.25">
      <c r="A106" s="210"/>
      <c r="B106" s="85"/>
      <c r="C106" s="200" t="s">
        <v>578</v>
      </c>
      <c r="D106" s="200" t="s">
        <v>73</v>
      </c>
      <c r="E106" s="203" t="s">
        <v>579</v>
      </c>
      <c r="F106" s="203" t="s">
        <v>580</v>
      </c>
      <c r="G106" s="116">
        <v>3</v>
      </c>
      <c r="H106" s="191" t="s">
        <v>203</v>
      </c>
      <c r="I106" s="116">
        <v>3</v>
      </c>
      <c r="J106" s="169" t="s">
        <v>41</v>
      </c>
      <c r="K106" s="197" t="s">
        <v>41</v>
      </c>
      <c r="L106" s="54" t="s">
        <v>32</v>
      </c>
      <c r="M106" s="64" t="s">
        <v>581</v>
      </c>
      <c r="N106" s="64" t="s">
        <v>576</v>
      </c>
      <c r="O106" s="64" t="s">
        <v>67</v>
      </c>
      <c r="P106" s="56" t="s">
        <v>582</v>
      </c>
      <c r="Q106" s="56" t="s">
        <v>583</v>
      </c>
      <c r="R106" s="64" t="s">
        <v>584</v>
      </c>
      <c r="S106" s="54" t="s">
        <v>39</v>
      </c>
      <c r="T106" s="54" t="s">
        <v>41</v>
      </c>
      <c r="U106" s="116" t="s">
        <v>41</v>
      </c>
      <c r="V106" s="116" t="s">
        <v>41</v>
      </c>
      <c r="W106" s="116" t="s">
        <v>42</v>
      </c>
      <c r="X106" s="116">
        <v>2</v>
      </c>
      <c r="Y106" s="191" t="s">
        <v>321</v>
      </c>
      <c r="Z106" s="116">
        <v>2</v>
      </c>
      <c r="AA106" s="194" t="s">
        <v>119</v>
      </c>
      <c r="AB106" s="194" t="s">
        <v>120</v>
      </c>
      <c r="AC106" s="116" t="s">
        <v>43</v>
      </c>
      <c r="AD106" s="116" t="s">
        <v>585</v>
      </c>
      <c r="AE106" s="188" t="s">
        <v>491</v>
      </c>
      <c r="AF106" s="78">
        <v>44551</v>
      </c>
      <c r="AG106" s="80" t="s">
        <v>576</v>
      </c>
      <c r="AH106" s="82" t="s">
        <v>46</v>
      </c>
      <c r="AI106" s="82" t="s">
        <v>47</v>
      </c>
      <c r="AJ106" s="80" t="s">
        <v>1069</v>
      </c>
    </row>
    <row r="107" spans="1:36" s="18" customFormat="1" ht="39.950000000000003" customHeight="1" x14ac:dyDescent="0.25">
      <c r="A107" s="210"/>
      <c r="B107" s="85"/>
      <c r="C107" s="201"/>
      <c r="D107" s="201"/>
      <c r="E107" s="204"/>
      <c r="F107" s="204"/>
      <c r="G107" s="117"/>
      <c r="H107" s="192"/>
      <c r="I107" s="117"/>
      <c r="J107" s="170"/>
      <c r="K107" s="198"/>
      <c r="L107" s="54" t="s">
        <v>32</v>
      </c>
      <c r="M107" s="64" t="s">
        <v>586</v>
      </c>
      <c r="N107" s="64" t="s">
        <v>576</v>
      </c>
      <c r="O107" s="64" t="s">
        <v>67</v>
      </c>
      <c r="P107" s="56" t="s">
        <v>587</v>
      </c>
      <c r="Q107" s="56" t="s">
        <v>583</v>
      </c>
      <c r="R107" s="64" t="s">
        <v>588</v>
      </c>
      <c r="S107" s="54" t="s">
        <v>39</v>
      </c>
      <c r="T107" s="54" t="s">
        <v>41</v>
      </c>
      <c r="U107" s="117"/>
      <c r="V107" s="117"/>
      <c r="W107" s="117"/>
      <c r="X107" s="117"/>
      <c r="Y107" s="192"/>
      <c r="Z107" s="117"/>
      <c r="AA107" s="195"/>
      <c r="AB107" s="195"/>
      <c r="AC107" s="117"/>
      <c r="AD107" s="117"/>
      <c r="AE107" s="189"/>
      <c r="AF107" s="84"/>
      <c r="AG107" s="85"/>
      <c r="AH107" s="86"/>
      <c r="AI107" s="86"/>
      <c r="AJ107" s="85"/>
    </row>
    <row r="108" spans="1:36" s="18" customFormat="1" ht="39.950000000000003" customHeight="1" x14ac:dyDescent="0.25">
      <c r="A108" s="211"/>
      <c r="B108" s="81"/>
      <c r="C108" s="202"/>
      <c r="D108" s="202"/>
      <c r="E108" s="205"/>
      <c r="F108" s="205"/>
      <c r="G108" s="118"/>
      <c r="H108" s="193"/>
      <c r="I108" s="118"/>
      <c r="J108" s="173"/>
      <c r="K108" s="199"/>
      <c r="L108" s="54" t="s">
        <v>32</v>
      </c>
      <c r="M108" s="64" t="s">
        <v>589</v>
      </c>
      <c r="N108" s="64" t="s">
        <v>576</v>
      </c>
      <c r="O108" s="64" t="s">
        <v>67</v>
      </c>
      <c r="P108" s="56" t="s">
        <v>587</v>
      </c>
      <c r="Q108" s="56" t="s">
        <v>583</v>
      </c>
      <c r="R108" s="64" t="s">
        <v>588</v>
      </c>
      <c r="S108" s="54" t="s">
        <v>39</v>
      </c>
      <c r="T108" s="54" t="s">
        <v>41</v>
      </c>
      <c r="U108" s="118"/>
      <c r="V108" s="118"/>
      <c r="W108" s="118"/>
      <c r="X108" s="118"/>
      <c r="Y108" s="193"/>
      <c r="Z108" s="118"/>
      <c r="AA108" s="196"/>
      <c r="AB108" s="196"/>
      <c r="AC108" s="118"/>
      <c r="AD108" s="118"/>
      <c r="AE108" s="190"/>
      <c r="AF108" s="79"/>
      <c r="AG108" s="81"/>
      <c r="AH108" s="83"/>
      <c r="AI108" s="83"/>
      <c r="AJ108" s="81"/>
    </row>
    <row r="109" spans="1:36" s="24" customFormat="1" ht="39.950000000000003" customHeight="1" x14ac:dyDescent="0.25">
      <c r="A109" s="114" t="s">
        <v>590</v>
      </c>
      <c r="B109" s="80" t="s">
        <v>1039</v>
      </c>
      <c r="C109" s="166" t="s">
        <v>591</v>
      </c>
      <c r="D109" s="166" t="s">
        <v>73</v>
      </c>
      <c r="E109" s="174" t="s">
        <v>592</v>
      </c>
      <c r="F109" s="174" t="s">
        <v>593</v>
      </c>
      <c r="G109" s="166">
        <v>1</v>
      </c>
      <c r="H109" s="165" t="str">
        <f>+IF(G109="","",IF(G109=1,"Rara Vez",IF(G109=2,"Improbable",IF(G109=3,"Posible",IF(G109=4,"Probable",IF(G109=5,"Casi Seguro"))))))</f>
        <v>Rara Vez</v>
      </c>
      <c r="I109" s="166">
        <v>2</v>
      </c>
      <c r="J109" s="168" t="str">
        <f>+IF(I109="","",IF(I109=1,"Insignificante",IF(I109=2,"Menor",IF(I109=3,"Moderado",IF(I109=4,"Mayor",IF(I109=5,"Catastrófico"))))))</f>
        <v>Menor</v>
      </c>
      <c r="K109" s="169" t="str">
        <f>IF(OR(AND(G109=1,I109=1),AND(G109=1,I109=2),AND(G109=2,I109=2),AND(G109=3,I109=1)),"Bajo",IF(OR(AND(G109=1,I109=3),AND(G109=2,I109=3),AND(G109=3,I109=2),AND(G109=4,I109=1)),"Moderado",IF(OR(AND(G109=1,I109=4),AND(G109=2,I109=4),AND(G109=3,I109=3),AND(G109=4,I109=2),AND(G109=4,I109=3),AND(G109=5,I109=1),AND(G109=5,I109=2)),"Alto",IF(OR(AND(G109=1,I109=5),AND(G109=2,I109=5),AND(G109=3,I109=4),AND(G109=3,I109=5),AND(G109=4,I109=4),AND(G109=4,I109=5),AND(G109=5,I109=3),AND(G109=5,I109=4),AND(G109=5,I109=5)),"Extremo"," "))))</f>
        <v>Bajo</v>
      </c>
      <c r="L109" s="54" t="s">
        <v>32</v>
      </c>
      <c r="M109" s="56" t="s">
        <v>594</v>
      </c>
      <c r="N109" s="56" t="s">
        <v>595</v>
      </c>
      <c r="O109" s="69" t="s">
        <v>56</v>
      </c>
      <c r="P109" s="56" t="s">
        <v>596</v>
      </c>
      <c r="Q109" s="56" t="s">
        <v>597</v>
      </c>
      <c r="R109" s="56" t="s">
        <v>598</v>
      </c>
      <c r="S109" s="54" t="s">
        <v>40</v>
      </c>
      <c r="T109" s="54" t="s">
        <v>41</v>
      </c>
      <c r="U109" s="166" t="s">
        <v>41</v>
      </c>
      <c r="V109" s="166" t="s">
        <v>42</v>
      </c>
      <c r="W109" s="166" t="s">
        <v>125</v>
      </c>
      <c r="X109" s="166">
        <v>2</v>
      </c>
      <c r="Y109" s="165" t="str">
        <f>+IF(X109="","",IF(X109=1,"Rara Vez",IF(X109=2,"Improbable",IF(X109=3,"Posible",IF(X109=4,"Probable",IF(X109=5,"Casi Seguro"))))))</f>
        <v>Improbable</v>
      </c>
      <c r="Z109" s="166">
        <v>2</v>
      </c>
      <c r="AA109" s="167" t="str">
        <f>+IF(Z109="","",IF(Z109=1,"Insignificante",IF(Z109=2,"Menor",IF(Z109=3,"Moderado",IF(Z109=4,"Mayor",IF(Z109=5,"Catastrófico"))))))</f>
        <v>Menor</v>
      </c>
      <c r="AB109" s="167" t="str">
        <f>IF(OR(AND(X109=1,Z109=1),AND(X109=1,Z109=2),AND(X109=2,Z109=2),AND(X109=3,Z109=1)),"Bajo",IF(OR(AND(X109=1,Z109=3),AND(X109=2,Z109=3),AND(X109=3,Z109=2),AND(X109=4,Z109=1)),"Moderado",IF(OR(AND(X109=1,Z109=4),AND(X109=2,Z109=4),AND(X109=3,Z109=3),AND(X109=4,Z109=2),AND(X109=4,Z109=3),AND(X109=5,Z109=1),AND(X109=5,Z109=2)),"Alto",IF(OR(AND(X109=1,Z109=5),AND(X109=2,Z109=5),AND(X109=3,Z109=4),AND(X109=3,Z109=5),AND(X109=4,Z109=4),AND(X109=4,Z109=5),AND(X109=5,Z109=3),AND(X109=5,Z109=4),AND(X109=5,Z109=5)),"Extremo"," "))))</f>
        <v>Bajo</v>
      </c>
      <c r="AC109" s="166" t="s">
        <v>82</v>
      </c>
      <c r="AD109" s="167" t="s">
        <v>599</v>
      </c>
      <c r="AE109" s="185" t="s">
        <v>600</v>
      </c>
      <c r="AF109" s="158">
        <v>44545</v>
      </c>
      <c r="AG109" s="161" t="s">
        <v>1120</v>
      </c>
      <c r="AH109" s="162" t="s">
        <v>46</v>
      </c>
      <c r="AI109" s="161" t="s">
        <v>47</v>
      </c>
      <c r="AJ109" s="162" t="s">
        <v>1121</v>
      </c>
    </row>
    <row r="110" spans="1:36" s="24" customFormat="1" ht="39.950000000000003" customHeight="1" x14ac:dyDescent="0.25">
      <c r="A110" s="114"/>
      <c r="B110" s="85"/>
      <c r="C110" s="166"/>
      <c r="D110" s="166"/>
      <c r="E110" s="174"/>
      <c r="F110" s="174"/>
      <c r="G110" s="166"/>
      <c r="H110" s="165"/>
      <c r="I110" s="166"/>
      <c r="J110" s="168"/>
      <c r="K110" s="173"/>
      <c r="L110" s="54" t="s">
        <v>54</v>
      </c>
      <c r="M110" s="56" t="s">
        <v>601</v>
      </c>
      <c r="N110" s="56" t="s">
        <v>602</v>
      </c>
      <c r="O110" s="69" t="s">
        <v>56</v>
      </c>
      <c r="P110" s="56" t="s">
        <v>603</v>
      </c>
      <c r="Q110" s="56" t="s">
        <v>604</v>
      </c>
      <c r="R110" s="64" t="s">
        <v>605</v>
      </c>
      <c r="S110" s="54" t="s">
        <v>41</v>
      </c>
      <c r="T110" s="54" t="s">
        <v>41</v>
      </c>
      <c r="U110" s="166"/>
      <c r="V110" s="166"/>
      <c r="W110" s="166"/>
      <c r="X110" s="166"/>
      <c r="Y110" s="165"/>
      <c r="Z110" s="166"/>
      <c r="AA110" s="167"/>
      <c r="AB110" s="167"/>
      <c r="AC110" s="166"/>
      <c r="AD110" s="167"/>
      <c r="AE110" s="185"/>
      <c r="AF110" s="187"/>
      <c r="AG110" s="160"/>
      <c r="AH110" s="164"/>
      <c r="AI110" s="160"/>
      <c r="AJ110" s="164"/>
    </row>
    <row r="111" spans="1:36" s="24" customFormat="1" ht="39.950000000000003" customHeight="1" x14ac:dyDescent="0.25">
      <c r="A111" s="114"/>
      <c r="B111" s="85"/>
      <c r="C111" s="166" t="s">
        <v>606</v>
      </c>
      <c r="D111" s="166" t="s">
        <v>73</v>
      </c>
      <c r="E111" s="174" t="s">
        <v>607</v>
      </c>
      <c r="F111" s="174" t="s">
        <v>608</v>
      </c>
      <c r="G111" s="166">
        <v>3</v>
      </c>
      <c r="H111" s="165" t="str">
        <f>+IF(G111="","",IF(G111=1,"Rara Vez",IF(G111=2,"Improbable",IF(G111=3,"Posible",IF(G111=4,"Probable",IF(G111=5,"Casi Seguro"))))))</f>
        <v>Posible</v>
      </c>
      <c r="I111" s="166">
        <v>5</v>
      </c>
      <c r="J111" s="168" t="str">
        <f>+IF(I111="","",IF(I111=1,"Insignificante",IF(I111=2,"Menor",IF(I111=3,"Moderado",IF(I111=4,"Mayor",IF(I111=5,"Catastrófico"))))))</f>
        <v>Catastrófico</v>
      </c>
      <c r="K111" s="169" t="str">
        <f>IF(OR(AND(G111=1,I111=1),AND(G111=1,I111=2),AND(G111=2,I111=2),AND(G111=3,I111=1)),"Bajo",IF(OR(AND(G111=1,I111=3),AND(G111=2,I111=3),AND(G111=3,I111=2),AND(G111=4,I111=1)),"Moderado",IF(OR(AND(G111=1,I111=4),AND(G111=2,I111=4),AND(G111=3,I111=3),AND(G111=4,I111=2),AND(G111=4,I111=3),AND(G111=5,I111=1),AND(G111=5,I111=2)),"Alto",IF(OR(AND(G111=1,I111=5),AND(G111=2,I111=5),AND(G111=3,I111=4),AND(G111=3,I111=5),AND(G111=4,I111=4),AND(G111=4,I111=5),AND(G111=5,I111=3),AND(G111=5,I111=4),AND(G111=5,I111=5)),"Extremo"," "))))</f>
        <v>Extremo</v>
      </c>
      <c r="L111" s="54" t="s">
        <v>32</v>
      </c>
      <c r="M111" s="56" t="s">
        <v>609</v>
      </c>
      <c r="N111" s="56" t="s">
        <v>610</v>
      </c>
      <c r="O111" s="64" t="s">
        <v>138</v>
      </c>
      <c r="P111" s="56" t="s">
        <v>611</v>
      </c>
      <c r="Q111" s="56" t="s">
        <v>612</v>
      </c>
      <c r="R111" s="56" t="s">
        <v>613</v>
      </c>
      <c r="S111" s="54" t="s">
        <v>39</v>
      </c>
      <c r="T111" s="54" t="s">
        <v>39</v>
      </c>
      <c r="U111" s="166" t="s">
        <v>41</v>
      </c>
      <c r="V111" s="166" t="s">
        <v>42</v>
      </c>
      <c r="W111" s="166" t="s">
        <v>42</v>
      </c>
      <c r="X111" s="166">
        <v>2</v>
      </c>
      <c r="Y111" s="165" t="str">
        <f>+IF(X111="","",IF(X111=1,"Rara Vez",IF(X111=2,"Improbable",IF(X111=3,"Posible",IF(X111=4,"Probable",IF(X111=5,"Casi Seguro"))))))</f>
        <v>Improbable</v>
      </c>
      <c r="Z111" s="166">
        <v>4</v>
      </c>
      <c r="AA111" s="167" t="str">
        <f>+IF(Z111="","",IF(Z111=1,"Insignificante",IF(Z111=2,"Menor",IF(Z111=3,"Moderado",IF(Z111=4,"Mayor",IF(Z111=5,"Catastrófico"))))))</f>
        <v>Mayor</v>
      </c>
      <c r="AB111" s="167" t="str">
        <f>IF(OR(AND(X111=1,Z111=1),AND(X111=1,Z111=2),AND(X111=2,Z111=2),AND(X111=3,Z111=1)),"Bajo",IF(OR(AND(X111=1,Z111=3),AND(X111=2,Z111=3),AND(X111=3,Z111=2),AND(X111=4,Z111=1)),"Moderado",IF(OR(AND(X111=1,Z111=4),AND(X111=2,Z111=4),AND(X111=3,Z111=3),AND(X111=4,Z111=2),AND(X111=4,Z111=3),AND(X111=5,Z111=1),AND(X111=5,Z111=2)),"Alto",IF(OR(AND(X111=1,Z111=5),AND(X111=2,Z111=5),AND(X111=3,Z111=4),AND(X111=3,Z111=5),AND(X111=4,Z111=4),AND(X111=4,Z111=5),AND(X111=5,Z111=3),AND(X111=5,Z111=4),AND(X111=5,Z111=5)),"Extremo"," "))))</f>
        <v>Alto</v>
      </c>
      <c r="AC111" s="166" t="s">
        <v>43</v>
      </c>
      <c r="AD111" s="167" t="s">
        <v>614</v>
      </c>
      <c r="AE111" s="185" t="s">
        <v>615</v>
      </c>
      <c r="AF111" s="158">
        <v>44545</v>
      </c>
      <c r="AG111" s="161" t="s">
        <v>1120</v>
      </c>
      <c r="AH111" s="162" t="s">
        <v>46</v>
      </c>
      <c r="AI111" s="161" t="s">
        <v>47</v>
      </c>
      <c r="AJ111" s="162" t="s">
        <v>1122</v>
      </c>
    </row>
    <row r="112" spans="1:36" s="24" customFormat="1" ht="39.950000000000003" customHeight="1" x14ac:dyDescent="0.25">
      <c r="A112" s="114"/>
      <c r="B112" s="85"/>
      <c r="C112" s="166"/>
      <c r="D112" s="166"/>
      <c r="E112" s="174"/>
      <c r="F112" s="174"/>
      <c r="G112" s="166"/>
      <c r="H112" s="165"/>
      <c r="I112" s="166"/>
      <c r="J112" s="168"/>
      <c r="K112" s="173"/>
      <c r="L112" s="54" t="s">
        <v>54</v>
      </c>
      <c r="M112" s="56" t="s">
        <v>616</v>
      </c>
      <c r="N112" s="56" t="s">
        <v>610</v>
      </c>
      <c r="O112" s="64" t="s">
        <v>138</v>
      </c>
      <c r="P112" s="56" t="s">
        <v>617</v>
      </c>
      <c r="Q112" s="56" t="s">
        <v>604</v>
      </c>
      <c r="R112" s="64" t="s">
        <v>109</v>
      </c>
      <c r="S112" s="54" t="s">
        <v>39</v>
      </c>
      <c r="T112" s="54" t="s">
        <v>39</v>
      </c>
      <c r="U112" s="166"/>
      <c r="V112" s="166"/>
      <c r="W112" s="166"/>
      <c r="X112" s="166"/>
      <c r="Y112" s="165"/>
      <c r="Z112" s="166"/>
      <c r="AA112" s="167"/>
      <c r="AB112" s="167"/>
      <c r="AC112" s="166"/>
      <c r="AD112" s="167"/>
      <c r="AE112" s="185"/>
      <c r="AF112" s="187"/>
      <c r="AG112" s="160"/>
      <c r="AH112" s="164"/>
      <c r="AI112" s="160"/>
      <c r="AJ112" s="164"/>
    </row>
    <row r="113" spans="1:36" s="24" customFormat="1" ht="39.950000000000003" customHeight="1" x14ac:dyDescent="0.25">
      <c r="A113" s="114"/>
      <c r="B113" s="85"/>
      <c r="C113" s="100" t="s">
        <v>618</v>
      </c>
      <c r="D113" s="100" t="s">
        <v>73</v>
      </c>
      <c r="E113" s="109" t="s">
        <v>619</v>
      </c>
      <c r="F113" s="109" t="s">
        <v>620</v>
      </c>
      <c r="G113" s="100">
        <v>3</v>
      </c>
      <c r="H113" s="165" t="str">
        <f>+IF(G113="","",IF(G113=1,"Rara Vez",IF(G113=2,"Improbable",IF(G113=3,"Posible",IF(G113=4,"Probable",IF(G113=5,"Casi Seguro"))))))</f>
        <v>Posible</v>
      </c>
      <c r="I113" s="100">
        <v>2</v>
      </c>
      <c r="J113" s="168" t="str">
        <f>+IF(I113="","",IF(I113=1,"Insignificante",IF(I113=2,"Menor",IF(I113=3,"Moderado",IF(I113=4,"Mayor",IF(I113=5,"Catastrófico"))))))</f>
        <v>Menor</v>
      </c>
      <c r="K113" s="169" t="str">
        <f>IF(OR(AND(G113=1,I113=1),AND(G113=1,I113=2),AND(G113=2,I113=2),AND(G113=3,I113=1)),"Bajo",IF(OR(AND(G113=1,I113=3),AND(G113=2,I113=3),AND(G113=3,I113=2),AND(G113=4,I113=1)),"Moderado",IF(OR(AND(G113=1,I113=4),AND(G113=2,I113=4),AND(G113=3,I113=3),AND(G113=4,I113=2),AND(G113=4,I113=3),AND(G113=5,I113=1),AND(G113=5,I113=2)),"Alto",IF(OR(AND(G113=1,I113=5),AND(G113=2,I113=5),AND(G113=3,I113=4),AND(G113=3,I113=5),AND(G113=4,I113=4),AND(G113=4,I113=5),AND(G113=5,I113=3),AND(G113=5,I113=4),AND(G113=5,I113=5)),"Extremo"," "))))</f>
        <v>Moderado</v>
      </c>
      <c r="L113" s="54" t="s">
        <v>32</v>
      </c>
      <c r="M113" s="60" t="s">
        <v>621</v>
      </c>
      <c r="N113" s="56" t="s">
        <v>595</v>
      </c>
      <c r="O113" s="69" t="s">
        <v>56</v>
      </c>
      <c r="P113" s="60" t="s">
        <v>622</v>
      </c>
      <c r="Q113" s="60" t="s">
        <v>623</v>
      </c>
      <c r="R113" s="60" t="s">
        <v>624</v>
      </c>
      <c r="S113" s="60" t="s">
        <v>40</v>
      </c>
      <c r="T113" s="60" t="s">
        <v>40</v>
      </c>
      <c r="U113" s="100" t="s">
        <v>41</v>
      </c>
      <c r="V113" s="100" t="s">
        <v>81</v>
      </c>
      <c r="W113" s="100" t="s">
        <v>125</v>
      </c>
      <c r="X113" s="100">
        <v>1</v>
      </c>
      <c r="Y113" s="165" t="str">
        <f>+IF(X113="","",IF(X113=1,"Rara Vez",IF(X113=2,"Improbable",IF(X113=3,"Posible",IF(X113=4,"Probable",IF(X113=5,"Casi Seguro"))))))</f>
        <v>Rara Vez</v>
      </c>
      <c r="Z113" s="100">
        <v>2</v>
      </c>
      <c r="AA113" s="167" t="str">
        <f>+IF(Z113="","",IF(Z113=1,"Insignificante",IF(Z113=2,"Menor",IF(Z113=3,"Moderado",IF(Z113=4,"Mayor",IF(Z113=5,"Catastrófico"))))))</f>
        <v>Menor</v>
      </c>
      <c r="AB113" s="167" t="str">
        <f>IF(OR(AND(X113=1,Z113=1),AND(X113=1,Z113=2),AND(X113=2,Z113=2),AND(X113=3,Z113=1)),"Bajo",IF(OR(AND(X113=1,Z113=3),AND(X113=2,Z113=3),AND(X113=3,Z113=2),AND(X113=4,Z113=1)),"Moderado",IF(OR(AND(X113=1,Z113=4),AND(X113=2,Z113=4),AND(X113=3,Z113=3),AND(X113=4,Z113=2),AND(X113=4,Z113=3),AND(X113=5,Z113=1),AND(X113=5,Z113=2)),"Alto",IF(OR(AND(X113=1,Z113=5),AND(X113=2,Z113=5),AND(X113=3,Z113=4),AND(X113=3,Z113=5),AND(X113=4,Z113=4),AND(X113=4,Z113=5),AND(X113=5,Z113=3),AND(X113=5,Z113=4),AND(X113=5,Z113=5)),"Extremo"," "))))</f>
        <v>Bajo</v>
      </c>
      <c r="AC113" s="100" t="s">
        <v>43</v>
      </c>
      <c r="AD113" s="100" t="s">
        <v>625</v>
      </c>
      <c r="AE113" s="185" t="s">
        <v>626</v>
      </c>
      <c r="AF113" s="158">
        <v>44531</v>
      </c>
      <c r="AG113" s="161" t="s">
        <v>1120</v>
      </c>
      <c r="AH113" s="162" t="s">
        <v>46</v>
      </c>
      <c r="AI113" s="161" t="s">
        <v>47</v>
      </c>
      <c r="AJ113" s="162" t="s">
        <v>1123</v>
      </c>
    </row>
    <row r="114" spans="1:36" s="24" customFormat="1" ht="39.950000000000003" customHeight="1" x14ac:dyDescent="0.25">
      <c r="A114" s="114"/>
      <c r="B114" s="85"/>
      <c r="C114" s="100"/>
      <c r="D114" s="100"/>
      <c r="E114" s="109"/>
      <c r="F114" s="109"/>
      <c r="G114" s="100"/>
      <c r="H114" s="165"/>
      <c r="I114" s="100"/>
      <c r="J114" s="168"/>
      <c r="K114" s="173"/>
      <c r="L114" s="54" t="s">
        <v>54</v>
      </c>
      <c r="M114" s="60" t="s">
        <v>627</v>
      </c>
      <c r="N114" s="60" t="s">
        <v>628</v>
      </c>
      <c r="O114" s="69" t="s">
        <v>56</v>
      </c>
      <c r="P114" s="60" t="s">
        <v>629</v>
      </c>
      <c r="Q114" s="60" t="s">
        <v>630</v>
      </c>
      <c r="R114" s="60" t="s">
        <v>214</v>
      </c>
      <c r="S114" s="60" t="s">
        <v>40</v>
      </c>
      <c r="T114" s="60" t="s">
        <v>40</v>
      </c>
      <c r="U114" s="100"/>
      <c r="V114" s="100"/>
      <c r="W114" s="100"/>
      <c r="X114" s="100"/>
      <c r="Y114" s="165"/>
      <c r="Z114" s="100"/>
      <c r="AA114" s="167"/>
      <c r="AB114" s="167"/>
      <c r="AC114" s="100"/>
      <c r="AD114" s="100"/>
      <c r="AE114" s="185"/>
      <c r="AF114" s="160"/>
      <c r="AG114" s="160"/>
      <c r="AH114" s="164"/>
      <c r="AI114" s="160"/>
      <c r="AJ114" s="164"/>
    </row>
    <row r="115" spans="1:36" s="24" customFormat="1" ht="39.950000000000003" customHeight="1" x14ac:dyDescent="0.25">
      <c r="A115" s="114"/>
      <c r="B115" s="85"/>
      <c r="C115" s="100" t="s">
        <v>631</v>
      </c>
      <c r="D115" s="100" t="s">
        <v>73</v>
      </c>
      <c r="E115" s="109" t="s">
        <v>1060</v>
      </c>
      <c r="F115" s="109" t="s">
        <v>632</v>
      </c>
      <c r="G115" s="100">
        <v>3</v>
      </c>
      <c r="H115" s="165" t="str">
        <f>+IF(G115="","",IF(G115=1,"Rara Vez",IF(G115=2,"Improbable",IF(G115=3,"Posible",IF(G115=4,"Probable",IF(G115=5,"Casi Seguro"))))))</f>
        <v>Posible</v>
      </c>
      <c r="I115" s="100">
        <v>3</v>
      </c>
      <c r="J115" s="168" t="str">
        <f>+IF(I115="","",IF(I115=1,"Insignificante",IF(I115=2,"Menor",IF(I115=3,"Moderado",IF(I115=4,"Mayor",IF(I115=5,"Catastrófico"))))))</f>
        <v>Moderado</v>
      </c>
      <c r="K115" s="169" t="str">
        <f>IF(OR(AND(G115=1,I115=1),AND(G115=1,I115=2),AND(G115=2,I115=2),AND(G115=3,I115=1)),"Bajo",IF(OR(AND(G115=1,I115=3),AND(G115=2,I115=3),AND(G115=3,I115=2),AND(G115=4,I115=1)),"Moderado",IF(OR(AND(G115=1,I115=4),AND(G115=2,I115=4),AND(G115=3,I115=3),AND(G115=4,I115=2),AND(G115=4,I115=3),AND(G115=5,I115=1),AND(G115=5,I115=2)),"Alto",IF(OR(AND(G115=1,I115=5),AND(G115=2,I115=5),AND(G115=3,I115=4),AND(G115=3,I115=5),AND(G115=4,I115=4),AND(G115=4,I115=5),AND(G115=5,I115=3),AND(G115=5,I115=4),AND(G115=5,I115=5)),"Extremo"," "))))</f>
        <v>Alto</v>
      </c>
      <c r="L115" s="54" t="s">
        <v>32</v>
      </c>
      <c r="M115" s="60" t="s">
        <v>633</v>
      </c>
      <c r="N115" s="60" t="s">
        <v>634</v>
      </c>
      <c r="O115" s="64" t="s">
        <v>67</v>
      </c>
      <c r="P115" s="60" t="s">
        <v>635</v>
      </c>
      <c r="Q115" s="60" t="s">
        <v>636</v>
      </c>
      <c r="R115" s="60" t="s">
        <v>637</v>
      </c>
      <c r="S115" s="60" t="s">
        <v>40</v>
      </c>
      <c r="T115" s="60" t="s">
        <v>40</v>
      </c>
      <c r="U115" s="100" t="s">
        <v>40</v>
      </c>
      <c r="V115" s="100" t="s">
        <v>81</v>
      </c>
      <c r="W115" s="100" t="s">
        <v>81</v>
      </c>
      <c r="X115" s="100">
        <v>3</v>
      </c>
      <c r="Y115" s="165" t="str">
        <f>+IF(X115="","",IF(X115=1,"Rara Vez",IF(X115=2,"Improbable",IF(X115=3,"Posible",IF(X115=4,"Probable",IF(X115=5,"Casi Seguro"))))))</f>
        <v>Posible</v>
      </c>
      <c r="Z115" s="100">
        <v>3</v>
      </c>
      <c r="AA115" s="167" t="str">
        <f>+IF(Z115="","",IF(Z115=1,"Insignificante",IF(Z115=2,"Menor",IF(Z115=3,"Moderado",IF(Z115=4,"Mayor",IF(Z115=5,"Catastrófico"))))))</f>
        <v>Moderado</v>
      </c>
      <c r="AB115" s="167" t="str">
        <f>IF(OR(AND(X115=1,Z115=1),AND(X115=1,Z115=2),AND(X115=2,Z115=2),AND(X115=3,Z115=1)),"Bajo",IF(OR(AND(X115=1,Z115=3),AND(X115=2,Z115=3),AND(X115=3,Z115=2),AND(X115=4,Z115=1)),"Moderado",IF(OR(AND(X115=1,Z115=4),AND(X115=2,Z115=4),AND(X115=3,Z115=3),AND(X115=4,Z115=2),AND(X115=4,Z115=3),AND(X115=5,Z115=1),AND(X115=5,Z115=2)),"Alto",IF(OR(AND(X115=1,Z115=5),AND(X115=2,Z115=5),AND(X115=3,Z115=4),AND(X115=3,Z115=5),AND(X115=4,Z115=4),AND(X115=4,Z115=5),AND(X115=5,Z115=3),AND(X115=5,Z115=4),AND(X115=5,Z115=5)),"Extremo"," "))))</f>
        <v>Alto</v>
      </c>
      <c r="AC115" s="100" t="s">
        <v>43</v>
      </c>
      <c r="AD115" s="100" t="s">
        <v>638</v>
      </c>
      <c r="AE115" s="185" t="s">
        <v>639</v>
      </c>
      <c r="AF115" s="158">
        <v>44531</v>
      </c>
      <c r="AG115" s="161" t="s">
        <v>1120</v>
      </c>
      <c r="AH115" s="162" t="s">
        <v>46</v>
      </c>
      <c r="AI115" s="161" t="s">
        <v>47</v>
      </c>
      <c r="AJ115" s="162" t="s">
        <v>1124</v>
      </c>
    </row>
    <row r="116" spans="1:36" s="24" customFormat="1" ht="39.950000000000003" customHeight="1" x14ac:dyDescent="0.25">
      <c r="A116" s="114"/>
      <c r="B116" s="85"/>
      <c r="C116" s="100"/>
      <c r="D116" s="100"/>
      <c r="E116" s="109"/>
      <c r="F116" s="109"/>
      <c r="G116" s="100"/>
      <c r="H116" s="165"/>
      <c r="I116" s="100"/>
      <c r="J116" s="168"/>
      <c r="K116" s="173"/>
      <c r="L116" s="54" t="s">
        <v>54</v>
      </c>
      <c r="M116" s="60" t="s">
        <v>640</v>
      </c>
      <c r="N116" s="60" t="s">
        <v>634</v>
      </c>
      <c r="O116" s="64" t="s">
        <v>67</v>
      </c>
      <c r="P116" s="60" t="s">
        <v>641</v>
      </c>
      <c r="Q116" s="60" t="s">
        <v>636</v>
      </c>
      <c r="R116" s="60" t="s">
        <v>642</v>
      </c>
      <c r="S116" s="60" t="s">
        <v>40</v>
      </c>
      <c r="T116" s="60" t="s">
        <v>40</v>
      </c>
      <c r="U116" s="100"/>
      <c r="V116" s="100"/>
      <c r="W116" s="100"/>
      <c r="X116" s="100"/>
      <c r="Y116" s="165"/>
      <c r="Z116" s="100"/>
      <c r="AA116" s="167"/>
      <c r="AB116" s="167"/>
      <c r="AC116" s="100"/>
      <c r="AD116" s="100"/>
      <c r="AE116" s="185"/>
      <c r="AF116" s="160"/>
      <c r="AG116" s="160"/>
      <c r="AH116" s="164"/>
      <c r="AI116" s="160"/>
      <c r="AJ116" s="164"/>
    </row>
    <row r="117" spans="1:36" s="24" customFormat="1" ht="39.950000000000003" customHeight="1" x14ac:dyDescent="0.25">
      <c r="A117" s="114"/>
      <c r="B117" s="85"/>
      <c r="C117" s="100" t="s">
        <v>643</v>
      </c>
      <c r="D117" s="100" t="s">
        <v>29</v>
      </c>
      <c r="E117" s="109" t="s">
        <v>644</v>
      </c>
      <c r="F117" s="109" t="s">
        <v>645</v>
      </c>
      <c r="G117" s="100">
        <v>3</v>
      </c>
      <c r="H117" s="165" t="str">
        <f>+IF(G117="","",IF(G117=1,"Rara Vez",IF(G117=2,"Improbable",IF(G117=3,"Posible",IF(G117=4,"Probable",IF(G117=5,"Casi Seguro"))))))</f>
        <v>Posible</v>
      </c>
      <c r="I117" s="100">
        <v>2</v>
      </c>
      <c r="J117" s="168" t="str">
        <f>+IF(I117="","",IF(I117=1,"Insignificante",IF(I117=2,"Menor",IF(I117=3,"Moderado",IF(I117=4,"Mayor",IF(I117=5,"Catastrófico"))))))</f>
        <v>Menor</v>
      </c>
      <c r="K117" s="169" t="str">
        <f>IF(OR(AND(G117=1,I117=1),AND(G117=1,I117=2),AND(G117=2,I117=2),AND(G117=3,I117=1)),"Bajo",IF(OR(AND(G117=1,I117=3),AND(G117=2,I117=3),AND(G117=3,I117=2),AND(G117=4,I117=1)),"Moderado",IF(OR(AND(G117=1,I117=4),AND(G117=2,I117=4),AND(G117=3,I117=3),AND(G117=4,I117=2),AND(G117=4,I117=3),AND(G117=5,I117=1),AND(G117=5,I117=2)),"Alto",IF(OR(AND(G117=1,I117=5),AND(G117=2,I117=5),AND(G117=3,I117=4),AND(G117=3,I117=5),AND(G117=4,I117=4),AND(G117=4,I117=5),AND(G117=5,I117=3),AND(G117=5,I117=4),AND(G117=5,I117=5)),"Extremo"," "))))</f>
        <v>Moderado</v>
      </c>
      <c r="L117" s="60" t="s">
        <v>32</v>
      </c>
      <c r="M117" s="60" t="s">
        <v>646</v>
      </c>
      <c r="N117" s="60" t="s">
        <v>647</v>
      </c>
      <c r="O117" s="64" t="s">
        <v>138</v>
      </c>
      <c r="P117" s="60" t="s">
        <v>648</v>
      </c>
      <c r="Q117" s="60" t="s">
        <v>649</v>
      </c>
      <c r="R117" s="60" t="s">
        <v>650</v>
      </c>
      <c r="S117" s="60" t="s">
        <v>41</v>
      </c>
      <c r="T117" s="60" t="s">
        <v>41</v>
      </c>
      <c r="U117" s="100" t="s">
        <v>41</v>
      </c>
      <c r="V117" s="100" t="s">
        <v>125</v>
      </c>
      <c r="W117" s="100" t="s">
        <v>42</v>
      </c>
      <c r="X117" s="100">
        <v>1</v>
      </c>
      <c r="Y117" s="165" t="str">
        <f>+IF(X117="","",IF(X117=1,"Rara Vez",IF(X117=2,"Improbable",IF(X117=3,"Posible",IF(X117=4,"Probable",IF(X117=5,"Casi Seguro"))))))</f>
        <v>Rara Vez</v>
      </c>
      <c r="Z117" s="100">
        <v>2</v>
      </c>
      <c r="AA117" s="167" t="str">
        <f>+IF(Z117="","",IF(Z117=1,"Insignificante",IF(Z117=2,"Menor",IF(Z117=3,"Moderado",IF(Z117=4,"Mayor",IF(Z117=5,"Catastrófico"))))))</f>
        <v>Menor</v>
      </c>
      <c r="AB117" s="167" t="str">
        <f>IF(OR(AND(X117=1,Z117=1),AND(X117=1,Z117=2),AND(X117=2,Z117=2),AND(X117=3,Z117=1)),"Bajo",IF(OR(AND(X117=1,Z117=3),AND(X117=2,Z117=3),AND(X117=3,Z117=2),AND(X117=4,Z117=1)),"Moderado",IF(OR(AND(X117=1,Z117=4),AND(X117=2,Z117=4),AND(X117=3,Z117=3),AND(X117=4,Z117=2),AND(X117=4,Z117=3),AND(X117=5,Z117=1),AND(X117=5,Z117=2)),"Alto",IF(OR(AND(X117=1,Z117=5),AND(X117=2,Z117=5),AND(X117=3,Z117=4),AND(X117=3,Z117=5),AND(X117=4,Z117=4),AND(X117=4,Z117=5),AND(X117=5,Z117=3),AND(X117=5,Z117=4),AND(X117=5,Z117=5)),"Extremo"," "))))</f>
        <v>Bajo</v>
      </c>
      <c r="AC117" s="100" t="s">
        <v>43</v>
      </c>
      <c r="AD117" s="100" t="s">
        <v>651</v>
      </c>
      <c r="AE117" s="185" t="s">
        <v>652</v>
      </c>
      <c r="AF117" s="186">
        <v>44531</v>
      </c>
      <c r="AG117" s="161" t="s">
        <v>1120</v>
      </c>
      <c r="AH117" s="162" t="s">
        <v>46</v>
      </c>
      <c r="AI117" s="161" t="s">
        <v>47</v>
      </c>
      <c r="AJ117" s="162" t="s">
        <v>1125</v>
      </c>
    </row>
    <row r="118" spans="1:36" s="24" customFormat="1" ht="39.950000000000003" customHeight="1" x14ac:dyDescent="0.25">
      <c r="A118" s="114"/>
      <c r="B118" s="85"/>
      <c r="C118" s="100"/>
      <c r="D118" s="100"/>
      <c r="E118" s="109"/>
      <c r="F118" s="109"/>
      <c r="G118" s="100"/>
      <c r="H118" s="165"/>
      <c r="I118" s="100"/>
      <c r="J118" s="168"/>
      <c r="K118" s="173"/>
      <c r="L118" s="60" t="s">
        <v>54</v>
      </c>
      <c r="M118" s="60" t="s">
        <v>653</v>
      </c>
      <c r="N118" s="60" t="s">
        <v>647</v>
      </c>
      <c r="O118" s="64" t="s">
        <v>138</v>
      </c>
      <c r="P118" s="60" t="s">
        <v>654</v>
      </c>
      <c r="Q118" s="60" t="s">
        <v>655</v>
      </c>
      <c r="R118" s="60" t="s">
        <v>656</v>
      </c>
      <c r="S118" s="60" t="s">
        <v>41</v>
      </c>
      <c r="T118" s="60" t="s">
        <v>41</v>
      </c>
      <c r="U118" s="100"/>
      <c r="V118" s="100"/>
      <c r="W118" s="100"/>
      <c r="X118" s="100"/>
      <c r="Y118" s="165"/>
      <c r="Z118" s="100"/>
      <c r="AA118" s="167"/>
      <c r="AB118" s="167"/>
      <c r="AC118" s="100"/>
      <c r="AD118" s="100"/>
      <c r="AE118" s="185"/>
      <c r="AF118" s="164"/>
      <c r="AG118" s="160"/>
      <c r="AH118" s="164"/>
      <c r="AI118" s="160"/>
      <c r="AJ118" s="164"/>
    </row>
    <row r="119" spans="1:36" s="24" customFormat="1" ht="39.950000000000003" customHeight="1" x14ac:dyDescent="0.25">
      <c r="A119" s="114"/>
      <c r="B119" s="85"/>
      <c r="C119" s="100" t="s">
        <v>657</v>
      </c>
      <c r="D119" s="100" t="s">
        <v>29</v>
      </c>
      <c r="E119" s="109" t="s">
        <v>658</v>
      </c>
      <c r="F119" s="109" t="s">
        <v>659</v>
      </c>
      <c r="G119" s="100">
        <v>3</v>
      </c>
      <c r="H119" s="165" t="str">
        <f>+IF(G119="","",IF(G119=1,"Rara Vez",IF(G119=2,"Improbable",IF(G119=3,"Posible",IF(G119=4,"Probable",IF(G119=5,"Casi Seguro"))))))</f>
        <v>Posible</v>
      </c>
      <c r="I119" s="100">
        <v>4</v>
      </c>
      <c r="J119" s="168" t="str">
        <f>+IF(I119="","",IF(I119=1,"Insignificante",IF(I119=2,"Menor",IF(I119=3,"Moderado",IF(I119=4,"Mayor",IF(I119=5,"Catastrófico"))))))</f>
        <v>Mayor</v>
      </c>
      <c r="K119" s="169" t="str">
        <f>IF(OR(AND(G119=1,I119=1),AND(G119=1,I119=2),AND(G119=2,I119=2),AND(G119=3,I119=1)),"Bajo",IF(OR(AND(G119=1,I119=3),AND(G119=2,I119=3),AND(G119=3,I119=2),AND(G119=4,I119=1)),"Moderado",IF(OR(AND(G119=1,I119=4),AND(G119=2,I119=4),AND(G119=3,I119=3),AND(G119=4,I119=2),AND(G119=4,I119=3),AND(G119=5,I119=1),AND(G119=5,I119=2)),"Alto",IF(OR(AND(G119=1,I119=5),AND(G119=2,I119=5),AND(G119=3,I119=4),AND(G119=3,I119=5),AND(G119=4,I119=4),AND(G119=4,I119=5),AND(G119=5,I119=3),AND(G119=5,I119=4),AND(G119=5,I119=5)),"Extremo"," "))))</f>
        <v>Extremo</v>
      </c>
      <c r="L119" s="60" t="s">
        <v>32</v>
      </c>
      <c r="M119" s="60" t="s">
        <v>660</v>
      </c>
      <c r="N119" s="60" t="s">
        <v>661</v>
      </c>
      <c r="O119" s="69" t="s">
        <v>56</v>
      </c>
      <c r="P119" s="60" t="s">
        <v>662</v>
      </c>
      <c r="Q119" s="60" t="s">
        <v>663</v>
      </c>
      <c r="R119" s="60" t="s">
        <v>664</v>
      </c>
      <c r="S119" s="60" t="s">
        <v>41</v>
      </c>
      <c r="T119" s="60" t="s">
        <v>41</v>
      </c>
      <c r="U119" s="100" t="s">
        <v>41</v>
      </c>
      <c r="V119" s="100" t="s">
        <v>42</v>
      </c>
      <c r="W119" s="100" t="s">
        <v>42</v>
      </c>
      <c r="X119" s="166">
        <v>2</v>
      </c>
      <c r="Y119" s="165" t="str">
        <f>+IF(X119="","",IF(X119=1,"Rara Vez",IF(X119=2,"Improbable",IF(X119=3,"Posible",IF(X119=4,"Probable",IF(X119=5,"Casi Seguro"))))))</f>
        <v>Improbable</v>
      </c>
      <c r="Z119" s="100">
        <v>3</v>
      </c>
      <c r="AA119" s="167" t="s">
        <v>41</v>
      </c>
      <c r="AB119" s="167" t="str">
        <f>IF(OR(AND(X119=1,Z119=1),AND(X119=1,Z119=2),AND(X119=2,Z119=2),AND(X119=3,Z119=1)),"Bajo",IF(OR(AND(X119=1,Z119=3),AND(X119=2,Z119=3),AND(X119=3,Z119=2),AND(X119=4,Z119=1)),"Moderado",IF(OR(AND(X119=1,Z119=4),AND(X119=2,Z119=4),AND(X119=3,Z119=3),AND(X119=4,Z119=2),AND(X119=4,Z119=3),AND(X119=5,Z119=1),AND(X119=5,Z119=2)),"Alto",IF(OR(AND(X119=1,Z119=5),AND(X119=2,Z119=5),AND(X119=3,Z119=4),AND(X119=3,Z119=5),AND(X119=4,Z119=4),AND(X119=4,Z119=5),AND(X119=5,Z119=3),AND(X119=5,Z119=4),AND(X119=5,Z119=5)),"Extremo"," "))))</f>
        <v>Moderado</v>
      </c>
      <c r="AC119" s="100" t="s">
        <v>43</v>
      </c>
      <c r="AD119" s="167" t="s">
        <v>665</v>
      </c>
      <c r="AE119" s="185" t="s">
        <v>666</v>
      </c>
      <c r="AF119" s="186">
        <v>44531</v>
      </c>
      <c r="AG119" s="161" t="s">
        <v>1120</v>
      </c>
      <c r="AH119" s="162" t="s">
        <v>46</v>
      </c>
      <c r="AI119" s="161" t="s">
        <v>47</v>
      </c>
      <c r="AJ119" s="161" t="s">
        <v>1163</v>
      </c>
    </row>
    <row r="120" spans="1:36" s="24" customFormat="1" ht="39.950000000000003" customHeight="1" x14ac:dyDescent="0.25">
      <c r="A120" s="114"/>
      <c r="B120" s="81"/>
      <c r="C120" s="100"/>
      <c r="D120" s="100"/>
      <c r="E120" s="109"/>
      <c r="F120" s="109"/>
      <c r="G120" s="100"/>
      <c r="H120" s="165"/>
      <c r="I120" s="100"/>
      <c r="J120" s="168"/>
      <c r="K120" s="173"/>
      <c r="L120" s="60" t="s">
        <v>32</v>
      </c>
      <c r="M120" s="60" t="s">
        <v>667</v>
      </c>
      <c r="N120" s="60" t="s">
        <v>661</v>
      </c>
      <c r="O120" s="64" t="s">
        <v>138</v>
      </c>
      <c r="P120" s="60" t="s">
        <v>668</v>
      </c>
      <c r="Q120" s="60" t="s">
        <v>669</v>
      </c>
      <c r="R120" s="60" t="s">
        <v>670</v>
      </c>
      <c r="S120" s="60" t="s">
        <v>39</v>
      </c>
      <c r="T120" s="60" t="s">
        <v>39</v>
      </c>
      <c r="U120" s="100"/>
      <c r="V120" s="100"/>
      <c r="W120" s="100"/>
      <c r="X120" s="166"/>
      <c r="Y120" s="165"/>
      <c r="Z120" s="100"/>
      <c r="AA120" s="167"/>
      <c r="AB120" s="167"/>
      <c r="AC120" s="100"/>
      <c r="AD120" s="167"/>
      <c r="AE120" s="185"/>
      <c r="AF120" s="164"/>
      <c r="AG120" s="160"/>
      <c r="AH120" s="164"/>
      <c r="AI120" s="160"/>
      <c r="AJ120" s="160"/>
    </row>
    <row r="121" spans="1:36" s="18" customFormat="1" ht="39.950000000000003" customHeight="1" x14ac:dyDescent="0.25">
      <c r="A121" s="114" t="s">
        <v>671</v>
      </c>
      <c r="B121" s="80" t="s">
        <v>1040</v>
      </c>
      <c r="C121" s="166" t="s">
        <v>672</v>
      </c>
      <c r="D121" s="166" t="s">
        <v>73</v>
      </c>
      <c r="E121" s="174" t="s">
        <v>673</v>
      </c>
      <c r="F121" s="174" t="s">
        <v>674</v>
      </c>
      <c r="G121" s="166">
        <v>5</v>
      </c>
      <c r="H121" s="165" t="str">
        <f>+IF(G121="","",IF(G121=1,"Rara Vez",IF(G121=2,"Improbable",IF(G121=3,"Posible",IF(G121=4,"Probable",IF(G121=5,"Casi Seguro"))))))</f>
        <v>Casi Seguro</v>
      </c>
      <c r="I121" s="166">
        <v>4</v>
      </c>
      <c r="J121" s="168" t="str">
        <f>+IF(I121="","",IF(I121=1,"Insignificante",IF(I121=2,"Menor",IF(I121=3,"Moderado",IF(I121=4,"Mayor",IF(I121=5,"Catastrófico"))))))</f>
        <v>Mayor</v>
      </c>
      <c r="K121" s="169" t="str">
        <f>IF(OR(AND(G121=1,I121=1),AND(G121=1,I121=2),AND(G121=2,I121=2),AND(G121=3,I121=1)),"Bajo",IF(OR(AND(G121=1,I121=3),AND(G121=2,I121=3),AND(G121=3,I121=2),AND(G121=4,I121=1)),"Moderado",IF(OR(AND(G121=1,I121=4),AND(G121=2,I121=4),AND(G121=3,I121=3),AND(G121=4,I121=2),AND(G121=4,I121=3),AND(G121=5,I121=1),AND(G121=5,I121=2)),"Alto",IF(OR(AND(G121=1,I121=5),AND(G121=2,I121=5),AND(G121=3,I121=4),AND(G121=3,I121=5),AND(G121=4,I121=4),AND(G121=4,I121=5),AND(G121=5,I121=3),AND(G121=5,I121=4),AND(G121=5,I121=5)),"Extremo"," "))))</f>
        <v>Extremo</v>
      </c>
      <c r="L121" s="54" t="s">
        <v>32</v>
      </c>
      <c r="M121" s="56" t="s">
        <v>675</v>
      </c>
      <c r="N121" s="56" t="s">
        <v>676</v>
      </c>
      <c r="O121" s="64" t="s">
        <v>677</v>
      </c>
      <c r="P121" s="56" t="s">
        <v>678</v>
      </c>
      <c r="Q121" s="56" t="s">
        <v>679</v>
      </c>
      <c r="R121" s="56" t="s">
        <v>680</v>
      </c>
      <c r="S121" s="54" t="s">
        <v>39</v>
      </c>
      <c r="T121" s="54" t="s">
        <v>39</v>
      </c>
      <c r="U121" s="172" t="s">
        <v>41</v>
      </c>
      <c r="V121" s="172" t="s">
        <v>42</v>
      </c>
      <c r="W121" s="172" t="s">
        <v>42</v>
      </c>
      <c r="X121" s="166">
        <v>4</v>
      </c>
      <c r="Y121" s="165" t="str">
        <f>+IF(X121="","",IF(X121=1,"Rara Vez",IF(X121=2,"Improbable",IF(X121=3,"Posible",IF(X121=4,"Probable",IF(X121=5,"Casi Seguro"))))))</f>
        <v>Probable</v>
      </c>
      <c r="Z121" s="166">
        <v>3</v>
      </c>
      <c r="AA121" s="167" t="str">
        <f>+IF(Z121="","",IF(Z121=1,"Insignificante",IF(Z121=2,"Menor",IF(Z121=3,"Moderado",IF(Z121=4,"Mayor",IF(Z121=5,"Catastrófico"))))))</f>
        <v>Moderado</v>
      </c>
      <c r="AB121" s="167" t="str">
        <f>IF(OR(AND(X121=1,Z121=1),AND(X121=1,Z121=2),AND(X121=2,Z121=2),AND(X121=3,Z121=1)),"Bajo",IF(OR(AND(X121=1,Z121=3),AND(X121=2,Z121=3),AND(X121=3,Z121=2),AND(X121=4,Z121=1)),"Moderado",IF(OR(AND(X121=1,Z121=4),AND(X121=2,Z121=4),AND(X121=3,Z121=3),AND(X121=4,Z121=2),AND(X121=4,Z121=3),AND(X121=5,Z121=1),AND(X121=5,Z121=2)),"Alto",IF(OR(AND(X121=1,Z121=5),AND(X121=2,Z121=5),AND(X121=3,Z121=4),AND(X121=3,Z121=5),AND(X121=4,Z121=4),AND(X121=4,Z121=5),AND(X121=5,Z121=3),AND(X121=5,Z121=4),AND(X121=5,Z121=5)),"Extremo"," "))))</f>
        <v>Alto</v>
      </c>
      <c r="AC121" s="166" t="s">
        <v>82</v>
      </c>
      <c r="AD121" s="167" t="s">
        <v>681</v>
      </c>
      <c r="AE121" s="185" t="s">
        <v>682</v>
      </c>
      <c r="AF121" s="158">
        <v>44558</v>
      </c>
      <c r="AG121" s="158" t="s">
        <v>1131</v>
      </c>
      <c r="AH121" s="158" t="s">
        <v>46</v>
      </c>
      <c r="AI121" s="158" t="s">
        <v>1132</v>
      </c>
      <c r="AJ121" s="158" t="s">
        <v>1133</v>
      </c>
    </row>
    <row r="122" spans="1:36" s="18" customFormat="1" ht="39.950000000000003" customHeight="1" x14ac:dyDescent="0.25">
      <c r="A122" s="114"/>
      <c r="B122" s="85"/>
      <c r="C122" s="166"/>
      <c r="D122" s="166"/>
      <c r="E122" s="174"/>
      <c r="F122" s="174"/>
      <c r="G122" s="166"/>
      <c r="H122" s="165"/>
      <c r="I122" s="166"/>
      <c r="J122" s="168"/>
      <c r="K122" s="173"/>
      <c r="L122" s="54" t="s">
        <v>54</v>
      </c>
      <c r="M122" s="23" t="s">
        <v>683</v>
      </c>
      <c r="N122" s="56" t="s">
        <v>676</v>
      </c>
      <c r="O122" s="64" t="s">
        <v>67</v>
      </c>
      <c r="P122" s="56" t="s">
        <v>684</v>
      </c>
      <c r="Q122" s="56" t="s">
        <v>685</v>
      </c>
      <c r="R122" s="64" t="s">
        <v>159</v>
      </c>
      <c r="S122" s="54" t="s">
        <v>39</v>
      </c>
      <c r="T122" s="54" t="s">
        <v>41</v>
      </c>
      <c r="U122" s="172"/>
      <c r="V122" s="172"/>
      <c r="W122" s="172"/>
      <c r="X122" s="166"/>
      <c r="Y122" s="165"/>
      <c r="Z122" s="166"/>
      <c r="AA122" s="167"/>
      <c r="AB122" s="167"/>
      <c r="AC122" s="166"/>
      <c r="AD122" s="167"/>
      <c r="AE122" s="185"/>
      <c r="AF122" s="160"/>
      <c r="AG122" s="160"/>
      <c r="AH122" s="187"/>
      <c r="AI122" s="160"/>
      <c r="AJ122" s="160"/>
    </row>
    <row r="123" spans="1:36" s="18" customFormat="1" ht="39.950000000000003" customHeight="1" x14ac:dyDescent="0.25">
      <c r="A123" s="114"/>
      <c r="B123" s="85"/>
      <c r="C123" s="166" t="s">
        <v>686</v>
      </c>
      <c r="D123" s="166" t="s">
        <v>73</v>
      </c>
      <c r="E123" s="174" t="s">
        <v>687</v>
      </c>
      <c r="F123" s="174" t="s">
        <v>688</v>
      </c>
      <c r="G123" s="166">
        <v>3</v>
      </c>
      <c r="H123" s="165" t="str">
        <f>+IF(G123="","",IF(G123=1,"Rara Vez",IF(G123=2,"Improbable",IF(G123=3,"Posible",IF(G123=4,"Probable",IF(G123=5,"Casi Seguro"))))))</f>
        <v>Posible</v>
      </c>
      <c r="I123" s="166">
        <v>3</v>
      </c>
      <c r="J123" s="168" t="str">
        <f>+IF(I123="","",IF(I123=1,"Insignificante",IF(I123=2,"Menor",IF(I123=3,"Moderado",IF(I123=4,"Mayor",IF(I123=5,"Catastrófico"))))))</f>
        <v>Moderado</v>
      </c>
      <c r="K123" s="169" t="str">
        <f>IF(OR(AND(G123=1,I123=1),AND(G123=1,I123=2),AND(G123=2,I123=2),AND(G123=3,I123=1)),"Bajo",IF(OR(AND(G123=1,I123=3),AND(G123=2,I123=3),AND(G123=3,I123=2),AND(G123=4,I123=1)),"Moderado",IF(OR(AND(G123=1,I123=4),AND(G123=2,I123=4),AND(G123=3,I123=3),AND(G123=4,I123=2),AND(G123=4,I123=3),AND(G123=5,I123=1),AND(G123=5,I123=2)),"Alto",IF(OR(AND(G123=1,I123=5),AND(G123=2,I123=5),AND(G123=3,I123=4),AND(G123=3,I123=5),AND(G123=4,I123=4),AND(G123=4,I123=5),AND(G123=5,I123=3),AND(G123=5,I123=4),AND(G123=5,I123=5)),"Extremo"," "))))</f>
        <v>Alto</v>
      </c>
      <c r="L123" s="54" t="s">
        <v>32</v>
      </c>
      <c r="M123" s="56" t="s">
        <v>689</v>
      </c>
      <c r="N123" s="56" t="s">
        <v>690</v>
      </c>
      <c r="O123" s="56" t="s">
        <v>67</v>
      </c>
      <c r="P123" s="56" t="s">
        <v>691</v>
      </c>
      <c r="Q123" s="56" t="s">
        <v>692</v>
      </c>
      <c r="R123" s="56" t="s">
        <v>693</v>
      </c>
      <c r="S123" s="54" t="s">
        <v>41</v>
      </c>
      <c r="T123" s="54" t="s">
        <v>39</v>
      </c>
      <c r="U123" s="172" t="s">
        <v>39</v>
      </c>
      <c r="V123" s="172" t="s">
        <v>42</v>
      </c>
      <c r="W123" s="172" t="s">
        <v>125</v>
      </c>
      <c r="X123" s="166">
        <v>1</v>
      </c>
      <c r="Y123" s="165" t="str">
        <f>+IF(X123="","",IF(X123=1,"Rara Vez",IF(X123=2,"Improbable",IF(X123=3,"Posible",IF(X123=4,"Probable",IF(X123=5,"Casi Seguro"))))))</f>
        <v>Rara Vez</v>
      </c>
      <c r="Z123" s="166">
        <v>2</v>
      </c>
      <c r="AA123" s="167" t="str">
        <f>+IF(Z123="","",IF(Z123=1,"Insignificante",IF(Z123=2,"Menor",IF(Z123=3,"Moderado",IF(Z123=4,"Mayor",IF(Z123=5,"Catastrófico"))))))</f>
        <v>Menor</v>
      </c>
      <c r="AB123" s="167" t="str">
        <f>IF(OR(AND(X123=1,Z123=1),AND(X123=1,Z123=2),AND(X123=2,Z123=2),AND(X123=3,Z123=1)),"Bajo",IF(OR(AND(X123=1,Z123=3),AND(X123=2,Z123=3),AND(X123=3,Z123=2),AND(X123=4,Z123=1)),"Moderado",IF(OR(AND(X123=1,Z123=4),AND(X123=2,Z123=4),AND(X123=3,Z123=3),AND(X123=4,Z123=2),AND(X123=4,Z123=3),AND(X123=5,Z123=1),AND(X123=5,Z123=2)),"Alto",IF(OR(AND(X123=1,Z123=5),AND(X123=2,Z123=5),AND(X123=3,Z123=4),AND(X123=3,Z123=5),AND(X123=4,Z123=4),AND(X123=4,Z123=5),AND(X123=5,Z123=3),AND(X123=5,Z123=4),AND(X123=5,Z123=5)),"Extremo"," "))))</f>
        <v>Bajo</v>
      </c>
      <c r="AC123" s="166" t="s">
        <v>82</v>
      </c>
      <c r="AD123" s="167" t="s">
        <v>694</v>
      </c>
      <c r="AE123" s="185" t="s">
        <v>695</v>
      </c>
      <c r="AF123" s="158">
        <v>44558</v>
      </c>
      <c r="AG123" s="161" t="s">
        <v>1134</v>
      </c>
      <c r="AH123" s="162" t="s">
        <v>46</v>
      </c>
      <c r="AI123" s="162" t="s">
        <v>1132</v>
      </c>
      <c r="AJ123" s="162" t="s">
        <v>1135</v>
      </c>
    </row>
    <row r="124" spans="1:36" s="18" customFormat="1" ht="39.950000000000003" customHeight="1" x14ac:dyDescent="0.25">
      <c r="A124" s="114"/>
      <c r="B124" s="85"/>
      <c r="C124" s="166"/>
      <c r="D124" s="166"/>
      <c r="E124" s="174"/>
      <c r="F124" s="174"/>
      <c r="G124" s="166"/>
      <c r="H124" s="165"/>
      <c r="I124" s="166"/>
      <c r="J124" s="168"/>
      <c r="K124" s="170"/>
      <c r="L124" s="54" t="s">
        <v>32</v>
      </c>
      <c r="M124" s="56" t="s">
        <v>696</v>
      </c>
      <c r="N124" s="56" t="s">
        <v>690</v>
      </c>
      <c r="O124" s="56" t="s">
        <v>324</v>
      </c>
      <c r="P124" s="56" t="s">
        <v>697</v>
      </c>
      <c r="Q124" s="56" t="s">
        <v>692</v>
      </c>
      <c r="R124" s="56" t="s">
        <v>693</v>
      </c>
      <c r="S124" s="54" t="s">
        <v>39</v>
      </c>
      <c r="T124" s="54" t="s">
        <v>39</v>
      </c>
      <c r="U124" s="172"/>
      <c r="V124" s="172"/>
      <c r="W124" s="172"/>
      <c r="X124" s="166"/>
      <c r="Y124" s="165"/>
      <c r="Z124" s="166"/>
      <c r="AA124" s="167"/>
      <c r="AB124" s="167"/>
      <c r="AC124" s="166"/>
      <c r="AD124" s="167"/>
      <c r="AE124" s="185"/>
      <c r="AF124" s="159"/>
      <c r="AG124" s="159"/>
      <c r="AH124" s="163"/>
      <c r="AI124" s="163"/>
      <c r="AJ124" s="163"/>
    </row>
    <row r="125" spans="1:36" s="18" customFormat="1" ht="39.950000000000003" customHeight="1" x14ac:dyDescent="0.25">
      <c r="A125" s="114"/>
      <c r="B125" s="81"/>
      <c r="C125" s="166"/>
      <c r="D125" s="166"/>
      <c r="E125" s="174"/>
      <c r="F125" s="174"/>
      <c r="G125" s="166"/>
      <c r="H125" s="165"/>
      <c r="I125" s="166"/>
      <c r="J125" s="168"/>
      <c r="K125" s="171"/>
      <c r="L125" s="54" t="s">
        <v>54</v>
      </c>
      <c r="M125" s="56" t="s">
        <v>698</v>
      </c>
      <c r="N125" s="56" t="s">
        <v>690</v>
      </c>
      <c r="O125" s="23" t="s">
        <v>67</v>
      </c>
      <c r="P125" s="56" t="s">
        <v>699</v>
      </c>
      <c r="Q125" s="56" t="s">
        <v>692</v>
      </c>
      <c r="R125" s="64" t="s">
        <v>159</v>
      </c>
      <c r="S125" s="54" t="s">
        <v>39</v>
      </c>
      <c r="T125" s="54" t="s">
        <v>39</v>
      </c>
      <c r="U125" s="172"/>
      <c r="V125" s="172"/>
      <c r="W125" s="172"/>
      <c r="X125" s="166"/>
      <c r="Y125" s="165"/>
      <c r="Z125" s="166"/>
      <c r="AA125" s="167"/>
      <c r="AB125" s="167"/>
      <c r="AC125" s="166"/>
      <c r="AD125" s="167"/>
      <c r="AE125" s="185"/>
      <c r="AF125" s="160"/>
      <c r="AG125" s="160"/>
      <c r="AH125" s="164"/>
      <c r="AI125" s="164"/>
      <c r="AJ125" s="164"/>
    </row>
    <row r="126" spans="1:36" s="18" customFormat="1" ht="39.950000000000003" customHeight="1" x14ac:dyDescent="0.25">
      <c r="A126" s="114" t="s">
        <v>700</v>
      </c>
      <c r="B126" s="175" t="s">
        <v>1041</v>
      </c>
      <c r="C126" s="25" t="s">
        <v>701</v>
      </c>
      <c r="D126" s="25" t="s">
        <v>702</v>
      </c>
      <c r="E126" s="26" t="s">
        <v>703</v>
      </c>
      <c r="F126" s="26" t="s">
        <v>704</v>
      </c>
      <c r="G126" s="25">
        <v>5</v>
      </c>
      <c r="H126" s="25" t="str">
        <f t="shared" ref="H126:H137" si="3">+IF(G126="","",IF(G126=1,"Rara Vez",IF(G126=2,"Improbable",IF(G126=3,"Posible",IF(G126=4,"Probable",IF(G126=5,"Casi Seguro"))))))</f>
        <v>Casi Seguro</v>
      </c>
      <c r="I126" s="25">
        <v>5</v>
      </c>
      <c r="J126" s="25" t="str">
        <f t="shared" ref="J126:J137" si="4">+IF(I126="","",IF(I126=1,"Insignificante",IF(I126=2,"Menor",IF(I126=3,"Moderado",IF(I126=4,"Mayor",IF(I126=5,"Catastrófico"))))))</f>
        <v>Catastrófico</v>
      </c>
      <c r="K126" s="25" t="str">
        <f t="shared" ref="K126:K137" si="5">IF(OR(AND(G126=1,I126=1),AND(G126=1,I126=2),AND(G126=2,I126=2),AND(G126=3,I126=1)),"Bajo",IF(OR(AND(G126=1,I126=3),AND(G126=2,I126=3),AND(G126=3,I126=2),AND(G126=4,I126=1)),"Moderado",IF(OR(AND(G126=1,I126=4),AND(G126=2,I126=4),AND(G126=3,I126=3),AND(G126=4,I126=2),AND(G126=4,I126=3),AND(G126=5,I126=1),AND(G126=5,I126=2)),"Alto",IF(OR(AND(G126=1,I126=5),AND(G126=2,I126=5),AND(G126=3,I126=4),AND(G126=3,I126=5),AND(G126=4,I126=4),AND(G126=4,I126=5),AND(G126=5,I126=3),AND(G126=5,I126=4),AND(G126=5,I126=5)),"Extremo"," "))))</f>
        <v>Extremo</v>
      </c>
      <c r="L126" s="25" t="s">
        <v>32</v>
      </c>
      <c r="M126" s="25" t="s">
        <v>705</v>
      </c>
      <c r="N126" s="25" t="s">
        <v>706</v>
      </c>
      <c r="O126" s="25" t="s">
        <v>707</v>
      </c>
      <c r="P126" s="25" t="s">
        <v>708</v>
      </c>
      <c r="Q126" s="25" t="s">
        <v>709</v>
      </c>
      <c r="R126" s="25" t="s">
        <v>710</v>
      </c>
      <c r="S126" s="25" t="s">
        <v>39</v>
      </c>
      <c r="T126" s="25" t="s">
        <v>39</v>
      </c>
      <c r="U126" s="27" t="s">
        <v>39</v>
      </c>
      <c r="V126" s="27" t="s">
        <v>42</v>
      </c>
      <c r="W126" s="27" t="s">
        <v>42</v>
      </c>
      <c r="X126" s="25">
        <v>2</v>
      </c>
      <c r="Y126" s="25" t="str">
        <f t="shared" ref="Y126:Y137" si="6">+IF(X126="","",IF(X126=1,"Rara Vez",IF(X126=2,"Improbable",IF(X126=3,"Posible",IF(X126=4,"Probable",IF(X126=5,"Casi Seguro"))))))</f>
        <v>Improbable</v>
      </c>
      <c r="Z126" s="25">
        <v>5</v>
      </c>
      <c r="AA126" s="25" t="str">
        <f t="shared" ref="AA126:AA137" si="7">+IF(Z126="","",IF(Z126=1,"Insignificante",IF(Z126=2,"Menor",IF(Z126=3,"Moderado",IF(Z126=4,"Mayor",IF(Z126=5,"Catastrófico"))))))</f>
        <v>Catastrófico</v>
      </c>
      <c r="AB126" s="25" t="str">
        <f t="shared" ref="AB126:AB137" si="8">IF(OR(AND(X126=1,Z126=1),AND(X126=1,Z126=2),AND(X126=2,Z126=2),AND(X126=3,Z126=1)),"Bajo",IF(OR(AND(X126=1,Z126=3),AND(X126=2,Z126=3),AND(X126=3,Z126=2),AND(X126=4,Z126=1)),"Moderado",IF(OR(AND(X126=1,Z126=4),AND(X126=2,Z126=4),AND(X126=3,Z126=3),AND(X126=4,Z126=2),AND(X126=4,Z126=3),AND(X126=5,Z126=1),AND(X126=5,Z126=2)),"Alto",IF(OR(AND(X126=1,Z126=5),AND(X126=2,Z126=5),AND(X126=3,Z126=4),AND(X126=3,Z126=5),AND(X126=4,Z126=4),AND(X126=4,Z126=5),AND(X126=5,Z126=3),AND(X126=5,Z126=4),AND(X126=5,Z126=5)),"Extremo"," "))))</f>
        <v>Extremo</v>
      </c>
      <c r="AC126" s="27" t="s">
        <v>82</v>
      </c>
      <c r="AD126" s="25" t="s">
        <v>63</v>
      </c>
      <c r="AE126" s="28" t="s">
        <v>64</v>
      </c>
      <c r="AF126" s="48">
        <v>44558</v>
      </c>
      <c r="AG126" s="49" t="s">
        <v>1108</v>
      </c>
      <c r="AH126" s="50" t="s">
        <v>46</v>
      </c>
      <c r="AI126" s="50" t="s">
        <v>47</v>
      </c>
      <c r="AJ126" s="50" t="s">
        <v>47</v>
      </c>
    </row>
    <row r="127" spans="1:36" s="18" customFormat="1" ht="39.950000000000003" customHeight="1" x14ac:dyDescent="0.25">
      <c r="A127" s="114"/>
      <c r="B127" s="176"/>
      <c r="C127" s="29" t="s">
        <v>711</v>
      </c>
      <c r="D127" s="25" t="s">
        <v>712</v>
      </c>
      <c r="E127" s="26" t="s">
        <v>713</v>
      </c>
      <c r="F127" s="26" t="s">
        <v>714</v>
      </c>
      <c r="G127" s="25">
        <v>4</v>
      </c>
      <c r="H127" s="25" t="str">
        <f t="shared" si="3"/>
        <v>Probable</v>
      </c>
      <c r="I127" s="25">
        <v>5</v>
      </c>
      <c r="J127" s="25" t="str">
        <f t="shared" si="4"/>
        <v>Catastrófico</v>
      </c>
      <c r="K127" s="25" t="str">
        <f t="shared" si="5"/>
        <v>Extremo</v>
      </c>
      <c r="L127" s="25" t="s">
        <v>32</v>
      </c>
      <c r="M127" s="25" t="s">
        <v>715</v>
      </c>
      <c r="N127" s="25" t="s">
        <v>706</v>
      </c>
      <c r="O127" s="25" t="s">
        <v>56</v>
      </c>
      <c r="P127" s="25" t="s">
        <v>716</v>
      </c>
      <c r="Q127" s="25" t="s">
        <v>52</v>
      </c>
      <c r="R127" s="25" t="s">
        <v>717</v>
      </c>
      <c r="S127" s="25" t="s">
        <v>39</v>
      </c>
      <c r="T127" s="25" t="s">
        <v>39</v>
      </c>
      <c r="U127" s="27" t="s">
        <v>39</v>
      </c>
      <c r="V127" s="27" t="s">
        <v>42</v>
      </c>
      <c r="W127" s="27" t="s">
        <v>42</v>
      </c>
      <c r="X127" s="25">
        <v>3</v>
      </c>
      <c r="Y127" s="25" t="str">
        <f t="shared" si="6"/>
        <v>Posible</v>
      </c>
      <c r="Z127" s="25">
        <v>5</v>
      </c>
      <c r="AA127" s="25" t="str">
        <f t="shared" si="7"/>
        <v>Catastrófico</v>
      </c>
      <c r="AB127" s="25" t="str">
        <f t="shared" si="8"/>
        <v>Extremo</v>
      </c>
      <c r="AC127" s="27" t="s">
        <v>82</v>
      </c>
      <c r="AD127" s="29" t="s">
        <v>718</v>
      </c>
      <c r="AE127" s="28" t="s">
        <v>64</v>
      </c>
      <c r="AF127" s="48">
        <v>44558</v>
      </c>
      <c r="AG127" s="49" t="s">
        <v>1108</v>
      </c>
      <c r="AH127" s="50" t="s">
        <v>46</v>
      </c>
      <c r="AI127" s="50" t="s">
        <v>47</v>
      </c>
      <c r="AJ127" s="50" t="s">
        <v>47</v>
      </c>
    </row>
    <row r="128" spans="1:36" s="18" customFormat="1" ht="39.950000000000003" customHeight="1" x14ac:dyDescent="0.25">
      <c r="A128" s="114"/>
      <c r="B128" s="176"/>
      <c r="C128" s="25" t="s">
        <v>719</v>
      </c>
      <c r="D128" s="25" t="s">
        <v>712</v>
      </c>
      <c r="E128" s="26" t="s">
        <v>720</v>
      </c>
      <c r="F128" s="26" t="s">
        <v>721</v>
      </c>
      <c r="G128" s="25">
        <v>4</v>
      </c>
      <c r="H128" s="25" t="str">
        <f t="shared" si="3"/>
        <v>Probable</v>
      </c>
      <c r="I128" s="25">
        <v>2</v>
      </c>
      <c r="J128" s="25" t="str">
        <f t="shared" si="4"/>
        <v>Menor</v>
      </c>
      <c r="K128" s="25" t="str">
        <f t="shared" si="5"/>
        <v>Alto</v>
      </c>
      <c r="L128" s="25" t="s">
        <v>32</v>
      </c>
      <c r="M128" s="29" t="s">
        <v>722</v>
      </c>
      <c r="N128" s="25" t="s">
        <v>723</v>
      </c>
      <c r="O128" s="25" t="s">
        <v>56</v>
      </c>
      <c r="P128" s="25" t="s">
        <v>716</v>
      </c>
      <c r="Q128" s="25" t="s">
        <v>52</v>
      </c>
      <c r="R128" s="25" t="s">
        <v>717</v>
      </c>
      <c r="S128" s="25" t="s">
        <v>39</v>
      </c>
      <c r="T128" s="25" t="s">
        <v>39</v>
      </c>
      <c r="U128" s="27" t="s">
        <v>41</v>
      </c>
      <c r="V128" s="27" t="s">
        <v>42</v>
      </c>
      <c r="W128" s="27" t="s">
        <v>42</v>
      </c>
      <c r="X128" s="25">
        <v>4</v>
      </c>
      <c r="Y128" s="25" t="str">
        <f t="shared" si="6"/>
        <v>Probable</v>
      </c>
      <c r="Z128" s="25">
        <v>2</v>
      </c>
      <c r="AA128" s="25" t="str">
        <f t="shared" si="7"/>
        <v>Menor</v>
      </c>
      <c r="AB128" s="25" t="str">
        <f t="shared" si="8"/>
        <v>Alto</v>
      </c>
      <c r="AC128" s="27" t="s">
        <v>82</v>
      </c>
      <c r="AD128" s="29" t="s">
        <v>718</v>
      </c>
      <c r="AE128" s="28" t="s">
        <v>64</v>
      </c>
      <c r="AF128" s="48">
        <v>44558</v>
      </c>
      <c r="AG128" s="49" t="s">
        <v>1108</v>
      </c>
      <c r="AH128" s="50" t="s">
        <v>46</v>
      </c>
      <c r="AI128" s="50" t="s">
        <v>47</v>
      </c>
      <c r="AJ128" s="50" t="s">
        <v>47</v>
      </c>
    </row>
    <row r="129" spans="1:36" s="18" customFormat="1" ht="39.950000000000003" customHeight="1" x14ac:dyDescent="0.25">
      <c r="A129" s="114"/>
      <c r="B129" s="176"/>
      <c r="C129" s="25" t="s">
        <v>724</v>
      </c>
      <c r="D129" s="25" t="s">
        <v>73</v>
      </c>
      <c r="E129" s="26" t="s">
        <v>725</v>
      </c>
      <c r="F129" s="26" t="s">
        <v>726</v>
      </c>
      <c r="G129" s="25">
        <v>3</v>
      </c>
      <c r="H129" s="25" t="str">
        <f t="shared" si="3"/>
        <v>Posible</v>
      </c>
      <c r="I129" s="25">
        <v>5</v>
      </c>
      <c r="J129" s="25" t="str">
        <f t="shared" si="4"/>
        <v>Catastrófico</v>
      </c>
      <c r="K129" s="25" t="str">
        <f t="shared" si="5"/>
        <v>Extremo</v>
      </c>
      <c r="L129" s="25" t="s">
        <v>32</v>
      </c>
      <c r="M129" s="25" t="s">
        <v>727</v>
      </c>
      <c r="N129" s="25" t="s">
        <v>723</v>
      </c>
      <c r="O129" s="25" t="s">
        <v>50</v>
      </c>
      <c r="P129" s="25" t="s">
        <v>728</v>
      </c>
      <c r="Q129" s="25" t="s">
        <v>729</v>
      </c>
      <c r="R129" s="25" t="s">
        <v>730</v>
      </c>
      <c r="S129" s="25" t="s">
        <v>39</v>
      </c>
      <c r="T129" s="25" t="s">
        <v>39</v>
      </c>
      <c r="U129" s="27" t="s">
        <v>39</v>
      </c>
      <c r="V129" s="27" t="s">
        <v>42</v>
      </c>
      <c r="W129" s="27" t="s">
        <v>42</v>
      </c>
      <c r="X129" s="25">
        <v>1</v>
      </c>
      <c r="Y129" s="25" t="str">
        <f t="shared" si="6"/>
        <v>Rara Vez</v>
      </c>
      <c r="Z129" s="25">
        <v>5</v>
      </c>
      <c r="AA129" s="25" t="str">
        <f t="shared" si="7"/>
        <v>Catastrófico</v>
      </c>
      <c r="AB129" s="25" t="str">
        <f t="shared" si="8"/>
        <v>Extremo</v>
      </c>
      <c r="AC129" s="27" t="s">
        <v>82</v>
      </c>
      <c r="AD129" s="29" t="s">
        <v>718</v>
      </c>
      <c r="AE129" s="28" t="s">
        <v>64</v>
      </c>
      <c r="AF129" s="48">
        <v>44558</v>
      </c>
      <c r="AG129" s="49" t="s">
        <v>1108</v>
      </c>
      <c r="AH129" s="50" t="s">
        <v>46</v>
      </c>
      <c r="AI129" s="50" t="s">
        <v>47</v>
      </c>
      <c r="AJ129" s="50" t="s">
        <v>47</v>
      </c>
    </row>
    <row r="130" spans="1:36" s="18" customFormat="1" ht="39.950000000000003" customHeight="1" x14ac:dyDescent="0.25">
      <c r="A130" s="114"/>
      <c r="B130" s="176"/>
      <c r="C130" s="25" t="s">
        <v>731</v>
      </c>
      <c r="D130" s="25" t="s">
        <v>702</v>
      </c>
      <c r="E130" s="26" t="s">
        <v>732</v>
      </c>
      <c r="F130" s="26" t="s">
        <v>733</v>
      </c>
      <c r="G130" s="25">
        <v>3</v>
      </c>
      <c r="H130" s="25" t="str">
        <f t="shared" si="3"/>
        <v>Posible</v>
      </c>
      <c r="I130" s="25">
        <v>4</v>
      </c>
      <c r="J130" s="25" t="str">
        <f t="shared" si="4"/>
        <v>Mayor</v>
      </c>
      <c r="K130" s="25" t="str">
        <f t="shared" si="5"/>
        <v>Extremo</v>
      </c>
      <c r="L130" s="25" t="s">
        <v>32</v>
      </c>
      <c r="M130" s="25" t="s">
        <v>734</v>
      </c>
      <c r="N130" s="25" t="s">
        <v>723</v>
      </c>
      <c r="O130" s="25" t="s">
        <v>138</v>
      </c>
      <c r="P130" s="25" t="s">
        <v>735</v>
      </c>
      <c r="Q130" s="25" t="s">
        <v>736</v>
      </c>
      <c r="R130" s="25" t="s">
        <v>737</v>
      </c>
      <c r="S130" s="25" t="s">
        <v>39</v>
      </c>
      <c r="T130" s="25" t="s">
        <v>39</v>
      </c>
      <c r="U130" s="27" t="s">
        <v>39</v>
      </c>
      <c r="V130" s="27" t="s">
        <v>42</v>
      </c>
      <c r="W130" s="27" t="s">
        <v>42</v>
      </c>
      <c r="X130" s="25">
        <v>1</v>
      </c>
      <c r="Y130" s="25" t="str">
        <f t="shared" si="6"/>
        <v>Rara Vez</v>
      </c>
      <c r="Z130" s="25">
        <v>3</v>
      </c>
      <c r="AA130" s="25" t="str">
        <f t="shared" si="7"/>
        <v>Moderado</v>
      </c>
      <c r="AB130" s="25" t="str">
        <f t="shared" si="8"/>
        <v>Moderado</v>
      </c>
      <c r="AC130" s="27" t="s">
        <v>82</v>
      </c>
      <c r="AD130" s="29" t="s">
        <v>718</v>
      </c>
      <c r="AE130" s="28" t="s">
        <v>64</v>
      </c>
      <c r="AF130" s="48">
        <v>44558</v>
      </c>
      <c r="AG130" s="49" t="s">
        <v>1108</v>
      </c>
      <c r="AH130" s="50" t="s">
        <v>46</v>
      </c>
      <c r="AI130" s="50" t="s">
        <v>47</v>
      </c>
      <c r="AJ130" s="50" t="s">
        <v>47</v>
      </c>
    </row>
    <row r="131" spans="1:36" s="18" customFormat="1" ht="39.950000000000003" customHeight="1" x14ac:dyDescent="0.25">
      <c r="A131" s="114"/>
      <c r="B131" s="176"/>
      <c r="C131" s="25" t="s">
        <v>738</v>
      </c>
      <c r="D131" s="25" t="s">
        <v>702</v>
      </c>
      <c r="E131" s="26" t="s">
        <v>739</v>
      </c>
      <c r="F131" s="26" t="s">
        <v>740</v>
      </c>
      <c r="G131" s="25">
        <v>4</v>
      </c>
      <c r="H131" s="25" t="str">
        <f t="shared" si="3"/>
        <v>Probable</v>
      </c>
      <c r="I131" s="25">
        <v>4</v>
      </c>
      <c r="J131" s="25" t="str">
        <f t="shared" si="4"/>
        <v>Mayor</v>
      </c>
      <c r="K131" s="25" t="str">
        <f t="shared" si="5"/>
        <v>Extremo</v>
      </c>
      <c r="L131" s="25" t="s">
        <v>32</v>
      </c>
      <c r="M131" s="25" t="s">
        <v>741</v>
      </c>
      <c r="N131" s="25" t="s">
        <v>723</v>
      </c>
      <c r="O131" s="25" t="s">
        <v>138</v>
      </c>
      <c r="P131" s="25" t="s">
        <v>742</v>
      </c>
      <c r="Q131" s="25" t="s">
        <v>743</v>
      </c>
      <c r="R131" s="25" t="s">
        <v>737</v>
      </c>
      <c r="S131" s="25" t="s">
        <v>39</v>
      </c>
      <c r="T131" s="25" t="s">
        <v>39</v>
      </c>
      <c r="U131" s="27" t="s">
        <v>39</v>
      </c>
      <c r="V131" s="27" t="s">
        <v>42</v>
      </c>
      <c r="W131" s="27" t="s">
        <v>42</v>
      </c>
      <c r="X131" s="25">
        <v>1</v>
      </c>
      <c r="Y131" s="25" t="str">
        <f t="shared" si="6"/>
        <v>Rara Vez</v>
      </c>
      <c r="Z131" s="25">
        <v>3</v>
      </c>
      <c r="AA131" s="25" t="str">
        <f t="shared" si="7"/>
        <v>Moderado</v>
      </c>
      <c r="AB131" s="25" t="str">
        <f t="shared" si="8"/>
        <v>Moderado</v>
      </c>
      <c r="AC131" s="27" t="s">
        <v>82</v>
      </c>
      <c r="AD131" s="29" t="s">
        <v>718</v>
      </c>
      <c r="AE131" s="28" t="s">
        <v>64</v>
      </c>
      <c r="AF131" s="48">
        <v>44558</v>
      </c>
      <c r="AG131" s="49" t="s">
        <v>1108</v>
      </c>
      <c r="AH131" s="50" t="s">
        <v>1075</v>
      </c>
      <c r="AI131" s="49" t="s">
        <v>1109</v>
      </c>
      <c r="AJ131" s="275" t="s">
        <v>1110</v>
      </c>
    </row>
    <row r="132" spans="1:36" s="18" customFormat="1" ht="39.950000000000003" customHeight="1" x14ac:dyDescent="0.25">
      <c r="A132" s="114"/>
      <c r="B132" s="176"/>
      <c r="C132" s="25" t="s">
        <v>744</v>
      </c>
      <c r="D132" s="25" t="s">
        <v>712</v>
      </c>
      <c r="E132" s="26" t="s">
        <v>745</v>
      </c>
      <c r="F132" s="26" t="s">
        <v>746</v>
      </c>
      <c r="G132" s="25">
        <v>4</v>
      </c>
      <c r="H132" s="25" t="str">
        <f t="shared" si="3"/>
        <v>Probable</v>
      </c>
      <c r="I132" s="25">
        <v>5</v>
      </c>
      <c r="J132" s="25" t="str">
        <f t="shared" si="4"/>
        <v>Catastrófico</v>
      </c>
      <c r="K132" s="25" t="str">
        <f t="shared" si="5"/>
        <v>Extremo</v>
      </c>
      <c r="L132" s="25" t="s">
        <v>32</v>
      </c>
      <c r="M132" s="25" t="s">
        <v>747</v>
      </c>
      <c r="N132" s="25" t="s">
        <v>748</v>
      </c>
      <c r="O132" s="25" t="s">
        <v>138</v>
      </c>
      <c r="P132" s="25" t="s">
        <v>749</v>
      </c>
      <c r="Q132" s="25" t="s">
        <v>750</v>
      </c>
      <c r="R132" s="25" t="s">
        <v>751</v>
      </c>
      <c r="S132" s="25" t="s">
        <v>39</v>
      </c>
      <c r="T132" s="25" t="s">
        <v>39</v>
      </c>
      <c r="U132" s="27" t="s">
        <v>39</v>
      </c>
      <c r="V132" s="27" t="s">
        <v>42</v>
      </c>
      <c r="W132" s="27" t="s">
        <v>42</v>
      </c>
      <c r="X132" s="25">
        <v>1</v>
      </c>
      <c r="Y132" s="25" t="str">
        <f t="shared" si="6"/>
        <v>Rara Vez</v>
      </c>
      <c r="Z132" s="25">
        <v>5</v>
      </c>
      <c r="AA132" s="25" t="str">
        <f t="shared" si="7"/>
        <v>Catastrófico</v>
      </c>
      <c r="AB132" s="25" t="str">
        <f t="shared" si="8"/>
        <v>Extremo</v>
      </c>
      <c r="AC132" s="27" t="s">
        <v>82</v>
      </c>
      <c r="AD132" s="29" t="s">
        <v>718</v>
      </c>
      <c r="AE132" s="28" t="s">
        <v>64</v>
      </c>
      <c r="AF132" s="48">
        <v>44558</v>
      </c>
      <c r="AG132" s="49" t="s">
        <v>1108</v>
      </c>
      <c r="AH132" s="50" t="s">
        <v>46</v>
      </c>
      <c r="AI132" s="50" t="s">
        <v>47</v>
      </c>
      <c r="AJ132" s="50" t="s">
        <v>47</v>
      </c>
    </row>
    <row r="133" spans="1:36" s="18" customFormat="1" ht="39.950000000000003" customHeight="1" x14ac:dyDescent="0.25">
      <c r="A133" s="114"/>
      <c r="B133" s="176"/>
      <c r="C133" s="25" t="s">
        <v>752</v>
      </c>
      <c r="D133" s="25" t="s">
        <v>702</v>
      </c>
      <c r="E133" s="26" t="s">
        <v>753</v>
      </c>
      <c r="F133" s="26" t="s">
        <v>754</v>
      </c>
      <c r="G133" s="25">
        <v>4</v>
      </c>
      <c r="H133" s="25" t="str">
        <f t="shared" si="3"/>
        <v>Probable</v>
      </c>
      <c r="I133" s="25">
        <v>5</v>
      </c>
      <c r="J133" s="25" t="str">
        <f t="shared" si="4"/>
        <v>Catastrófico</v>
      </c>
      <c r="K133" s="25" t="str">
        <f t="shared" si="5"/>
        <v>Extremo</v>
      </c>
      <c r="L133" s="25" t="s">
        <v>32</v>
      </c>
      <c r="M133" s="25" t="s">
        <v>755</v>
      </c>
      <c r="N133" s="25" t="s">
        <v>723</v>
      </c>
      <c r="O133" s="25" t="s">
        <v>56</v>
      </c>
      <c r="P133" s="25" t="s">
        <v>756</v>
      </c>
      <c r="Q133" s="25" t="s">
        <v>757</v>
      </c>
      <c r="R133" s="25" t="s">
        <v>758</v>
      </c>
      <c r="S133" s="25" t="s">
        <v>39</v>
      </c>
      <c r="T133" s="25" t="s">
        <v>39</v>
      </c>
      <c r="U133" s="27" t="s">
        <v>39</v>
      </c>
      <c r="V133" s="27" t="s">
        <v>42</v>
      </c>
      <c r="W133" s="27" t="s">
        <v>42</v>
      </c>
      <c r="X133" s="25">
        <v>1</v>
      </c>
      <c r="Y133" s="25" t="str">
        <f t="shared" si="6"/>
        <v>Rara Vez</v>
      </c>
      <c r="Z133" s="25">
        <v>4</v>
      </c>
      <c r="AA133" s="25" t="str">
        <f t="shared" si="7"/>
        <v>Mayor</v>
      </c>
      <c r="AB133" s="25" t="str">
        <f t="shared" si="8"/>
        <v>Alto</v>
      </c>
      <c r="AC133" s="27" t="s">
        <v>82</v>
      </c>
      <c r="AD133" s="29" t="s">
        <v>718</v>
      </c>
      <c r="AE133" s="28" t="s">
        <v>64</v>
      </c>
      <c r="AF133" s="48">
        <v>44558</v>
      </c>
      <c r="AG133" s="49" t="s">
        <v>1108</v>
      </c>
      <c r="AH133" s="50" t="s">
        <v>1075</v>
      </c>
      <c r="AI133" s="49" t="s">
        <v>1111</v>
      </c>
      <c r="AJ133" s="50" t="s">
        <v>1112</v>
      </c>
    </row>
    <row r="134" spans="1:36" s="18" customFormat="1" ht="39.950000000000003" customHeight="1" x14ac:dyDescent="0.25">
      <c r="A134" s="114"/>
      <c r="B134" s="176"/>
      <c r="C134" s="25" t="s">
        <v>759</v>
      </c>
      <c r="D134" s="25" t="s">
        <v>702</v>
      </c>
      <c r="E134" s="30" t="s">
        <v>760</v>
      </c>
      <c r="F134" s="26" t="s">
        <v>761</v>
      </c>
      <c r="G134" s="25">
        <v>1</v>
      </c>
      <c r="H134" s="25" t="str">
        <f t="shared" si="3"/>
        <v>Rara Vez</v>
      </c>
      <c r="I134" s="25">
        <v>4</v>
      </c>
      <c r="J134" s="25" t="str">
        <f t="shared" si="4"/>
        <v>Mayor</v>
      </c>
      <c r="K134" s="25" t="str">
        <f t="shared" si="5"/>
        <v>Alto</v>
      </c>
      <c r="L134" s="25" t="s">
        <v>32</v>
      </c>
      <c r="M134" s="25" t="s">
        <v>762</v>
      </c>
      <c r="N134" s="25" t="s">
        <v>723</v>
      </c>
      <c r="O134" s="25" t="s">
        <v>56</v>
      </c>
      <c r="P134" s="25" t="s">
        <v>763</v>
      </c>
      <c r="Q134" s="25" t="s">
        <v>764</v>
      </c>
      <c r="R134" s="25" t="s">
        <v>765</v>
      </c>
      <c r="S134" s="25" t="s">
        <v>39</v>
      </c>
      <c r="T134" s="25" t="s">
        <v>39</v>
      </c>
      <c r="U134" s="27" t="s">
        <v>39</v>
      </c>
      <c r="V134" s="27" t="s">
        <v>42</v>
      </c>
      <c r="W134" s="27" t="s">
        <v>42</v>
      </c>
      <c r="X134" s="25">
        <v>1</v>
      </c>
      <c r="Y134" s="25" t="str">
        <f t="shared" si="6"/>
        <v>Rara Vez</v>
      </c>
      <c r="Z134" s="25">
        <v>3</v>
      </c>
      <c r="AA134" s="25" t="str">
        <f t="shared" si="7"/>
        <v>Moderado</v>
      </c>
      <c r="AB134" s="25" t="str">
        <f t="shared" si="8"/>
        <v>Moderado</v>
      </c>
      <c r="AC134" s="27" t="s">
        <v>82</v>
      </c>
      <c r="AD134" s="29" t="s">
        <v>718</v>
      </c>
      <c r="AE134" s="28" t="s">
        <v>64</v>
      </c>
      <c r="AF134" s="48">
        <v>44558</v>
      </c>
      <c r="AG134" s="49" t="s">
        <v>1108</v>
      </c>
      <c r="AH134" s="50" t="s">
        <v>46</v>
      </c>
      <c r="AI134" s="50" t="s">
        <v>47</v>
      </c>
      <c r="AJ134" s="50" t="s">
        <v>47</v>
      </c>
    </row>
    <row r="135" spans="1:36" s="18" customFormat="1" ht="39.950000000000003" customHeight="1" x14ac:dyDescent="0.25">
      <c r="A135" s="114"/>
      <c r="B135" s="176"/>
      <c r="C135" s="25" t="s">
        <v>766</v>
      </c>
      <c r="D135" s="25" t="s">
        <v>702</v>
      </c>
      <c r="E135" s="26" t="s">
        <v>767</v>
      </c>
      <c r="F135" s="26" t="s">
        <v>768</v>
      </c>
      <c r="G135" s="25">
        <v>3</v>
      </c>
      <c r="H135" s="25" t="str">
        <f t="shared" si="3"/>
        <v>Posible</v>
      </c>
      <c r="I135" s="25">
        <v>4</v>
      </c>
      <c r="J135" s="25" t="str">
        <f t="shared" si="4"/>
        <v>Mayor</v>
      </c>
      <c r="K135" s="25" t="str">
        <f t="shared" si="5"/>
        <v>Extremo</v>
      </c>
      <c r="L135" s="25" t="s">
        <v>32</v>
      </c>
      <c r="M135" s="25" t="s">
        <v>769</v>
      </c>
      <c r="N135" s="25" t="s">
        <v>770</v>
      </c>
      <c r="O135" s="25" t="s">
        <v>56</v>
      </c>
      <c r="P135" s="25" t="s">
        <v>771</v>
      </c>
      <c r="Q135" s="25" t="s">
        <v>772</v>
      </c>
      <c r="R135" s="25" t="s">
        <v>773</v>
      </c>
      <c r="S135" s="25" t="s">
        <v>39</v>
      </c>
      <c r="T135" s="25" t="s">
        <v>39</v>
      </c>
      <c r="U135" s="27" t="s">
        <v>39</v>
      </c>
      <c r="V135" s="27" t="s">
        <v>42</v>
      </c>
      <c r="W135" s="27" t="s">
        <v>42</v>
      </c>
      <c r="X135" s="25">
        <v>1</v>
      </c>
      <c r="Y135" s="25" t="str">
        <f t="shared" si="6"/>
        <v>Rara Vez</v>
      </c>
      <c r="Z135" s="25">
        <v>4</v>
      </c>
      <c r="AA135" s="25" t="str">
        <f t="shared" si="7"/>
        <v>Mayor</v>
      </c>
      <c r="AB135" s="25" t="str">
        <f t="shared" si="8"/>
        <v>Alto</v>
      </c>
      <c r="AC135" s="27" t="s">
        <v>82</v>
      </c>
      <c r="AD135" s="29" t="s">
        <v>718</v>
      </c>
      <c r="AE135" s="28" t="s">
        <v>64</v>
      </c>
      <c r="AF135" s="48">
        <v>44558</v>
      </c>
      <c r="AG135" s="49" t="s">
        <v>1108</v>
      </c>
      <c r="AH135" s="50" t="s">
        <v>46</v>
      </c>
      <c r="AI135" s="50" t="s">
        <v>47</v>
      </c>
      <c r="AJ135" s="50" t="s">
        <v>47</v>
      </c>
    </row>
    <row r="136" spans="1:36" s="18" customFormat="1" ht="39.950000000000003" customHeight="1" x14ac:dyDescent="0.25">
      <c r="A136" s="114"/>
      <c r="B136" s="176"/>
      <c r="C136" s="25" t="s">
        <v>774</v>
      </c>
      <c r="D136" s="25" t="s">
        <v>73</v>
      </c>
      <c r="E136" s="26" t="s">
        <v>775</v>
      </c>
      <c r="F136" s="26" t="s">
        <v>776</v>
      </c>
      <c r="G136" s="25">
        <v>3</v>
      </c>
      <c r="H136" s="25" t="str">
        <f t="shared" si="3"/>
        <v>Posible</v>
      </c>
      <c r="I136" s="25">
        <v>5</v>
      </c>
      <c r="J136" s="25" t="str">
        <f t="shared" si="4"/>
        <v>Catastrófico</v>
      </c>
      <c r="K136" s="25" t="str">
        <f t="shared" si="5"/>
        <v>Extremo</v>
      </c>
      <c r="L136" s="25" t="s">
        <v>32</v>
      </c>
      <c r="M136" s="25" t="s">
        <v>777</v>
      </c>
      <c r="N136" s="25" t="s">
        <v>778</v>
      </c>
      <c r="O136" s="25" t="s">
        <v>56</v>
      </c>
      <c r="P136" s="25" t="s">
        <v>779</v>
      </c>
      <c r="Q136" s="25" t="s">
        <v>780</v>
      </c>
      <c r="R136" s="25" t="s">
        <v>781</v>
      </c>
      <c r="S136" s="25" t="s">
        <v>39</v>
      </c>
      <c r="T136" s="25" t="s">
        <v>39</v>
      </c>
      <c r="U136" s="25" t="s">
        <v>39</v>
      </c>
      <c r="V136" s="27" t="s">
        <v>42</v>
      </c>
      <c r="W136" s="27" t="s">
        <v>42</v>
      </c>
      <c r="X136" s="25">
        <v>1</v>
      </c>
      <c r="Y136" s="25" t="str">
        <f t="shared" si="6"/>
        <v>Rara Vez</v>
      </c>
      <c r="Z136" s="25">
        <v>4</v>
      </c>
      <c r="AA136" s="25" t="str">
        <f t="shared" si="7"/>
        <v>Mayor</v>
      </c>
      <c r="AB136" s="25" t="str">
        <f t="shared" si="8"/>
        <v>Alto</v>
      </c>
      <c r="AC136" s="27" t="s">
        <v>82</v>
      </c>
      <c r="AD136" s="29" t="s">
        <v>718</v>
      </c>
      <c r="AE136" s="28" t="s">
        <v>64</v>
      </c>
      <c r="AF136" s="48">
        <v>44558</v>
      </c>
      <c r="AG136" s="49" t="s">
        <v>1108</v>
      </c>
      <c r="AH136" s="50" t="s">
        <v>46</v>
      </c>
      <c r="AI136" s="50" t="s">
        <v>47</v>
      </c>
      <c r="AJ136" s="50" t="s">
        <v>47</v>
      </c>
    </row>
    <row r="137" spans="1:36" s="18" customFormat="1" ht="39.950000000000003" customHeight="1" x14ac:dyDescent="0.25">
      <c r="A137" s="114"/>
      <c r="B137" s="177"/>
      <c r="C137" s="25" t="s">
        <v>782</v>
      </c>
      <c r="D137" s="25" t="s">
        <v>111</v>
      </c>
      <c r="E137" s="26" t="s">
        <v>783</v>
      </c>
      <c r="F137" s="26" t="s">
        <v>784</v>
      </c>
      <c r="G137" s="25">
        <v>3</v>
      </c>
      <c r="H137" s="25" t="str">
        <f t="shared" si="3"/>
        <v>Posible</v>
      </c>
      <c r="I137" s="25">
        <v>5</v>
      </c>
      <c r="J137" s="25" t="str">
        <f t="shared" si="4"/>
        <v>Catastrófico</v>
      </c>
      <c r="K137" s="25" t="str">
        <f t="shared" si="5"/>
        <v>Extremo</v>
      </c>
      <c r="L137" s="25" t="s">
        <v>32</v>
      </c>
      <c r="M137" s="25" t="s">
        <v>785</v>
      </c>
      <c r="N137" s="25" t="s">
        <v>778</v>
      </c>
      <c r="O137" s="25" t="s">
        <v>138</v>
      </c>
      <c r="P137" s="25" t="s">
        <v>786</v>
      </c>
      <c r="Q137" s="25" t="s">
        <v>787</v>
      </c>
      <c r="R137" s="25" t="s">
        <v>788</v>
      </c>
      <c r="S137" s="25" t="s">
        <v>39</v>
      </c>
      <c r="T137" s="25" t="s">
        <v>39</v>
      </c>
      <c r="U137" s="25" t="s">
        <v>39</v>
      </c>
      <c r="V137" s="27" t="s">
        <v>42</v>
      </c>
      <c r="W137" s="27" t="s">
        <v>42</v>
      </c>
      <c r="X137" s="25">
        <v>1</v>
      </c>
      <c r="Y137" s="25" t="str">
        <f t="shared" si="6"/>
        <v>Rara Vez</v>
      </c>
      <c r="Z137" s="25">
        <v>5</v>
      </c>
      <c r="AA137" s="25" t="str">
        <f t="shared" si="7"/>
        <v>Catastrófico</v>
      </c>
      <c r="AB137" s="25" t="str">
        <f t="shared" si="8"/>
        <v>Extremo</v>
      </c>
      <c r="AC137" s="27" t="s">
        <v>489</v>
      </c>
      <c r="AD137" s="29" t="s">
        <v>718</v>
      </c>
      <c r="AE137" s="28" t="s">
        <v>64</v>
      </c>
      <c r="AF137" s="48">
        <v>44558</v>
      </c>
      <c r="AG137" s="49" t="s">
        <v>1108</v>
      </c>
      <c r="AH137" s="50" t="s">
        <v>46</v>
      </c>
      <c r="AI137" s="50" t="s">
        <v>47</v>
      </c>
      <c r="AJ137" s="50" t="s">
        <v>47</v>
      </c>
    </row>
    <row r="138" spans="1:36" s="31" customFormat="1" ht="39.950000000000003" customHeight="1" x14ac:dyDescent="0.2">
      <c r="A138" s="63" t="s">
        <v>789</v>
      </c>
      <c r="B138" s="64" t="s">
        <v>1042</v>
      </c>
      <c r="C138" s="60" t="s">
        <v>790</v>
      </c>
      <c r="D138" s="60" t="s">
        <v>73</v>
      </c>
      <c r="E138" s="61" t="s">
        <v>1047</v>
      </c>
      <c r="F138" s="61" t="s">
        <v>791</v>
      </c>
      <c r="G138" s="60">
        <v>4</v>
      </c>
      <c r="H138" s="62" t="str">
        <f>+IF(G138="","",IF(G138=1,"Rara Vez",IF(G138=2,"Improbable",IF(G138=3,"Posible",IF(G138=4,"Probable",IF(G138=5,"Casi Seguro"))))))</f>
        <v>Probable</v>
      </c>
      <c r="I138" s="60">
        <v>4</v>
      </c>
      <c r="J138" s="65" t="str">
        <f>+IF(I138="","",IF(I138=1,"Insignificante",IF(I138=2,"Menor",IF(I138=3,"Moderado",IF(I138=4,"Mayor",IF(I138=5,"Catastrófico"))))))</f>
        <v>Mayor</v>
      </c>
      <c r="K138" s="65" t="str">
        <f>IF(OR(AND(G138=1,I138=1),AND(G138=1,I138=2),AND(G138=2,I138=2),AND(G138=3,I138=1)),"Bajo",IF(OR(AND(G138=1,I138=3),AND(G138=2,I138=3),AND(G138=3,I138=2),AND(G138=4,I138=1)),"Moderado",IF(OR(AND(G138=1,I138=4),AND(G138=2,I138=4),AND(G138=3,I138=3),AND(G138=4,I138=2),AND(G138=4,I138=3),AND(G138=5,I138=1),AND(G138=5,I138=2)),"Alto",IF(OR(AND(G138=1,I138=5),AND(G138=2,I138=5),AND(G138=3,I138=4),AND(G138=3,I138=5),AND(G138=4,I138=4),AND(G138=4,I138=5),AND(G138=5,I138=3),AND(G138=5,I138=4),AND(G138=5,I138=5)),"Extremo"," "))))</f>
        <v>Extremo</v>
      </c>
      <c r="L138" s="60" t="s">
        <v>32</v>
      </c>
      <c r="M138" s="60" t="s">
        <v>792</v>
      </c>
      <c r="N138" s="60" t="s">
        <v>793</v>
      </c>
      <c r="O138" s="60" t="s">
        <v>794</v>
      </c>
      <c r="P138" s="60" t="s">
        <v>795</v>
      </c>
      <c r="Q138" s="60" t="s">
        <v>796</v>
      </c>
      <c r="R138" s="60" t="s">
        <v>797</v>
      </c>
      <c r="S138" s="60" t="s">
        <v>39</v>
      </c>
      <c r="T138" s="60" t="s">
        <v>41</v>
      </c>
      <c r="U138" s="60" t="s">
        <v>41</v>
      </c>
      <c r="V138" s="60" t="s">
        <v>42</v>
      </c>
      <c r="W138" s="60" t="s">
        <v>81</v>
      </c>
      <c r="X138" s="60">
        <v>3</v>
      </c>
      <c r="Y138" s="62" t="str">
        <f>+IF(X138="","",IF(X138=1,"Rara Vez",IF(X138=2,"Improbable",IF(X138=3,"Posible",IF(X138=4,"Probable",IF(X138=5,"Casi Seguro"))))))</f>
        <v>Posible</v>
      </c>
      <c r="Z138" s="60">
        <v>4</v>
      </c>
      <c r="AA138" s="64" t="str">
        <f>+IF(Z138="","",IF(Z138=1,"Insignificante",IF(Z138=2,"Menor",IF(Z138=3,"Moderado",IF(Z138=4,"Mayor",IF(Z138=5,"Catastrófico"))))))</f>
        <v>Mayor</v>
      </c>
      <c r="AB138" s="64" t="str">
        <f>IF(OR(AND(X138=1,Z138=1),AND(X138=1,Z138=2),AND(X138=2,Z138=2),AND(X138=3,Z138=1)),"Bajo",IF(OR(AND(X138=1,Z138=3),AND(X138=2,Z138=3),AND(X138=3,Z138=2),AND(X138=4,Z138=1)),"Moderado",IF(OR(AND(X138=1,Z138=4),AND(X138=2,Z138=4),AND(X138=3,Z138=3),AND(X138=4,Z138=2),AND(X138=4,Z138=3),AND(X138=5,Z138=1),AND(X138=5,Z138=2)),"Alto",IF(OR(AND(X138=1,Z138=5),AND(X138=2,Z138=5),AND(X138=3,Z138=4),AND(X138=3,Z138=5),AND(X138=4,Z138=4),AND(X138=4,Z138=5),AND(X138=5,Z138=3),AND(X138=5,Z138=4),AND(X138=5,Z138=5)),"Extremo"," "))))</f>
        <v>Extremo</v>
      </c>
      <c r="AC138" s="60" t="s">
        <v>82</v>
      </c>
      <c r="AD138" s="60" t="s">
        <v>798</v>
      </c>
      <c r="AE138" s="57" t="s">
        <v>799</v>
      </c>
      <c r="AF138" s="268">
        <v>44546</v>
      </c>
      <c r="AG138" s="32" t="s">
        <v>1106</v>
      </c>
      <c r="AH138" s="32" t="s">
        <v>46</v>
      </c>
      <c r="AI138" s="32" t="s">
        <v>47</v>
      </c>
      <c r="AJ138" s="32" t="s">
        <v>1107</v>
      </c>
    </row>
    <row r="139" spans="1:36" s="31" customFormat="1" ht="39.950000000000003" customHeight="1" x14ac:dyDescent="0.2">
      <c r="A139" s="178" t="s">
        <v>800</v>
      </c>
      <c r="B139" s="80" t="s">
        <v>801</v>
      </c>
      <c r="C139" s="60" t="s">
        <v>802</v>
      </c>
      <c r="D139" s="60" t="s">
        <v>73</v>
      </c>
      <c r="E139" s="61" t="s">
        <v>1061</v>
      </c>
      <c r="F139" s="61" t="s">
        <v>803</v>
      </c>
      <c r="G139" s="60">
        <v>5</v>
      </c>
      <c r="H139" s="62" t="s">
        <v>344</v>
      </c>
      <c r="I139" s="60">
        <v>5</v>
      </c>
      <c r="J139" s="65" t="s">
        <v>385</v>
      </c>
      <c r="K139" s="65" t="s">
        <v>199</v>
      </c>
      <c r="L139" s="60" t="s">
        <v>32</v>
      </c>
      <c r="M139" s="60" t="s">
        <v>804</v>
      </c>
      <c r="N139" s="60" t="s">
        <v>805</v>
      </c>
      <c r="O139" s="60" t="s">
        <v>170</v>
      </c>
      <c r="P139" s="60" t="s">
        <v>806</v>
      </c>
      <c r="Q139" s="60" t="s">
        <v>807</v>
      </c>
      <c r="R139" s="60" t="s">
        <v>808</v>
      </c>
      <c r="S139" s="60" t="s">
        <v>41</v>
      </c>
      <c r="T139" s="60" t="s">
        <v>41</v>
      </c>
      <c r="U139" s="60" t="s">
        <v>41</v>
      </c>
      <c r="V139" s="60" t="s">
        <v>125</v>
      </c>
      <c r="W139" s="60" t="s">
        <v>81</v>
      </c>
      <c r="X139" s="60">
        <v>4</v>
      </c>
      <c r="Y139" s="62" t="s">
        <v>197</v>
      </c>
      <c r="Z139" s="60">
        <v>5</v>
      </c>
      <c r="AA139" s="64" t="s">
        <v>385</v>
      </c>
      <c r="AB139" s="64" t="s">
        <v>199</v>
      </c>
      <c r="AC139" s="60" t="s">
        <v>82</v>
      </c>
      <c r="AD139" s="60" t="s">
        <v>809</v>
      </c>
      <c r="AE139" s="57" t="s">
        <v>810</v>
      </c>
      <c r="AF139" s="48">
        <v>44544</v>
      </c>
      <c r="AG139" s="60" t="s">
        <v>1070</v>
      </c>
      <c r="AH139" s="50" t="s">
        <v>46</v>
      </c>
      <c r="AI139" s="50" t="s">
        <v>47</v>
      </c>
      <c r="AJ139" s="49" t="s">
        <v>47</v>
      </c>
    </row>
    <row r="140" spans="1:36" s="31" customFormat="1" ht="39.950000000000003" customHeight="1" x14ac:dyDescent="0.2">
      <c r="A140" s="179"/>
      <c r="B140" s="85"/>
      <c r="C140" s="60" t="s">
        <v>811</v>
      </c>
      <c r="D140" s="60" t="s">
        <v>73</v>
      </c>
      <c r="E140" s="61" t="s">
        <v>812</v>
      </c>
      <c r="F140" s="61" t="s">
        <v>813</v>
      </c>
      <c r="G140" s="60">
        <v>3</v>
      </c>
      <c r="H140" s="62" t="s">
        <v>203</v>
      </c>
      <c r="I140" s="60">
        <v>5</v>
      </c>
      <c r="J140" s="65" t="s">
        <v>385</v>
      </c>
      <c r="K140" s="65" t="s">
        <v>199</v>
      </c>
      <c r="L140" s="32" t="s">
        <v>32</v>
      </c>
      <c r="M140" s="64" t="s">
        <v>814</v>
      </c>
      <c r="N140" s="64" t="s">
        <v>815</v>
      </c>
      <c r="O140" s="64" t="s">
        <v>67</v>
      </c>
      <c r="P140" s="64" t="s">
        <v>816</v>
      </c>
      <c r="Q140" s="64" t="s">
        <v>817</v>
      </c>
      <c r="R140" s="64" t="s">
        <v>818</v>
      </c>
      <c r="S140" s="33" t="s">
        <v>39</v>
      </c>
      <c r="T140" s="33" t="s">
        <v>41</v>
      </c>
      <c r="U140" s="34" t="s">
        <v>41</v>
      </c>
      <c r="V140" s="34" t="s">
        <v>42</v>
      </c>
      <c r="W140" s="34" t="s">
        <v>81</v>
      </c>
      <c r="X140" s="60">
        <v>2</v>
      </c>
      <c r="Y140" s="62" t="s">
        <v>321</v>
      </c>
      <c r="Z140" s="60">
        <v>5</v>
      </c>
      <c r="AA140" s="64" t="s">
        <v>385</v>
      </c>
      <c r="AB140" s="64" t="s">
        <v>199</v>
      </c>
      <c r="AC140" s="34" t="s">
        <v>82</v>
      </c>
      <c r="AD140" s="34" t="s">
        <v>819</v>
      </c>
      <c r="AE140" s="35" t="s">
        <v>810</v>
      </c>
      <c r="AF140" s="48">
        <v>44544</v>
      </c>
      <c r="AG140" s="60" t="s">
        <v>1070</v>
      </c>
      <c r="AH140" s="50" t="s">
        <v>46</v>
      </c>
      <c r="AI140" s="50" t="s">
        <v>47</v>
      </c>
      <c r="AJ140" s="49" t="s">
        <v>47</v>
      </c>
    </row>
    <row r="141" spans="1:36" s="31" customFormat="1" ht="39.950000000000003" customHeight="1" x14ac:dyDescent="0.2">
      <c r="A141" s="179"/>
      <c r="B141" s="85"/>
      <c r="C141" s="60" t="s">
        <v>820</v>
      </c>
      <c r="D141" s="60" t="s">
        <v>73</v>
      </c>
      <c r="E141" s="61" t="s">
        <v>821</v>
      </c>
      <c r="F141" s="61" t="s">
        <v>822</v>
      </c>
      <c r="G141" s="60">
        <v>4</v>
      </c>
      <c r="H141" s="62" t="s">
        <v>197</v>
      </c>
      <c r="I141" s="60">
        <v>3</v>
      </c>
      <c r="J141" s="65" t="s">
        <v>41</v>
      </c>
      <c r="K141" s="71" t="str">
        <f>IF(OR(AND(G141=1,I141=1),AND(G141=1,I141=2),AND(G141=2,I141=2),AND(G141=3,I141=1)),"Bajo",IF(OR(AND(G141=1,I141=3),AND(G141=2,I141=3),AND(G141=3,I141=2),AND(G141=4,I141=1)),"Moderado",IF(OR(AND(G141=1,I141=4),AND(G141=2,I141=4),AND(G141=3,I141=3),AND(G141=4,I141=2),AND(G141=4,I141=3),AND(G141=5,I141=1),AND(G141=5,I141=2)),"Alto",IF(OR(AND(G141=1,I141=5),AND(G141=2,I141=5),AND(G141=3,I141=4),AND(G141=3,I141=5),AND(G141=4,I141=4),AND(G141=4,I141=5),AND(G141=5,I141=3),AND(G141=5,I141=4),AND(G141=5,I141=5)),"Extremo"," "))))</f>
        <v>Alto</v>
      </c>
      <c r="L141" s="32" t="s">
        <v>32</v>
      </c>
      <c r="M141" s="64" t="s">
        <v>823</v>
      </c>
      <c r="N141" s="64" t="s">
        <v>815</v>
      </c>
      <c r="O141" s="64" t="s">
        <v>56</v>
      </c>
      <c r="P141" s="64" t="s">
        <v>824</v>
      </c>
      <c r="Q141" s="64" t="s">
        <v>825</v>
      </c>
      <c r="R141" s="64" t="s">
        <v>826</v>
      </c>
      <c r="S141" s="33" t="s">
        <v>41</v>
      </c>
      <c r="T141" s="33" t="s">
        <v>41</v>
      </c>
      <c r="U141" s="34" t="s">
        <v>41</v>
      </c>
      <c r="V141" s="34" t="s">
        <v>42</v>
      </c>
      <c r="W141" s="34" t="s">
        <v>81</v>
      </c>
      <c r="X141" s="34">
        <v>2</v>
      </c>
      <c r="Y141" s="36" t="str">
        <f>+IF(X141="","",IF(X141=1,"Rara Vez",IF(X141=2,"Improbable",IF(X141=3,"Posible",IF(X141=4,"Probable",IF(X141=5,"Casi Seguro"))))))</f>
        <v>Improbable</v>
      </c>
      <c r="Z141" s="34">
        <v>3</v>
      </c>
      <c r="AA141" s="37" t="str">
        <f t="shared" ref="AA141:AA142" si="9">+IF(Z141="","",IF(Z141=1,"Insignificante",IF(Z141=2,"Menor",IF(Z141=3,"Moderado",IF(Z141=4,"Mayor",IF(Z141=5,"Catastrófico"))))))</f>
        <v>Moderado</v>
      </c>
      <c r="AB141" s="71" t="str">
        <f>IF(OR(AND(X141=1,Z141=1),AND(X141=1,Z141=2),AND(X141=2,Z141=2),AND(X141=3,Z141=1)),"Bajo",IF(OR(AND(X141=1,Z141=3),AND(X141=2,Z141=3),AND(X141=3,Z141=2),AND(X141=4,Z141=1)),"Moderado",IF(OR(AND(X141=1,Z141=4),AND(X141=2,Z141=4),AND(X141=3,Z141=3),AND(X141=4,Z141=2),AND(X141=4,Z141=3),AND(X141=5,Z141=1),AND(X141=5,Z141=2)),"Alto",IF(OR(AND(X141=1,Z141=5),AND(X141=2,Z141=5),AND(X141=3,Z141=4),AND(X141=3,Z141=5),AND(X141=4,Z141=4),AND(X141=4,Z141=5),AND(X141=5,Z141=3),AND(X141=5,Z141=4),AND(X141=5,Z141=5)),"Extremo"," "))))</f>
        <v>Moderado</v>
      </c>
      <c r="AC141" s="34" t="s">
        <v>43</v>
      </c>
      <c r="AD141" s="34" t="s">
        <v>827</v>
      </c>
      <c r="AE141" s="35" t="s">
        <v>828</v>
      </c>
      <c r="AF141" s="48">
        <v>44544</v>
      </c>
      <c r="AG141" s="60" t="s">
        <v>1070</v>
      </c>
      <c r="AH141" s="50" t="s">
        <v>46</v>
      </c>
      <c r="AI141" s="50" t="s">
        <v>47</v>
      </c>
      <c r="AJ141" s="49" t="s">
        <v>47</v>
      </c>
    </row>
    <row r="142" spans="1:36" s="38" customFormat="1" ht="39.950000000000003" customHeight="1" x14ac:dyDescent="0.2">
      <c r="A142" s="180"/>
      <c r="B142" s="81"/>
      <c r="C142" s="60" t="s">
        <v>829</v>
      </c>
      <c r="D142" s="60" t="s">
        <v>73</v>
      </c>
      <c r="E142" s="61" t="s">
        <v>830</v>
      </c>
      <c r="F142" s="61" t="s">
        <v>831</v>
      </c>
      <c r="G142" s="60">
        <v>3</v>
      </c>
      <c r="H142" s="60" t="s">
        <v>203</v>
      </c>
      <c r="I142" s="60">
        <v>4</v>
      </c>
      <c r="J142" s="60" t="s">
        <v>198</v>
      </c>
      <c r="K142" s="65" t="s">
        <v>199</v>
      </c>
      <c r="L142" s="32" t="s">
        <v>32</v>
      </c>
      <c r="M142" s="64" t="s">
        <v>832</v>
      </c>
      <c r="N142" s="64" t="s">
        <v>815</v>
      </c>
      <c r="O142" s="64" t="s">
        <v>833</v>
      </c>
      <c r="P142" s="64" t="s">
        <v>834</v>
      </c>
      <c r="Q142" s="64" t="s">
        <v>835</v>
      </c>
      <c r="R142" s="64" t="s">
        <v>836</v>
      </c>
      <c r="S142" s="33" t="s">
        <v>39</v>
      </c>
      <c r="T142" s="33" t="s">
        <v>41</v>
      </c>
      <c r="U142" s="34" t="s">
        <v>41</v>
      </c>
      <c r="V142" s="34" t="s">
        <v>42</v>
      </c>
      <c r="W142" s="34" t="s">
        <v>125</v>
      </c>
      <c r="X142" s="34">
        <v>2</v>
      </c>
      <c r="Y142" s="36" t="str">
        <f t="shared" ref="Y142" si="10">+IF(X142="","",IF(X142=1,"Rara Vez",IF(X142=2,"Improbable",IF(X142=3,"Posible",IF(X142=4,"Probable",IF(X142=5,"Casi Seguro"))))))</f>
        <v>Improbable</v>
      </c>
      <c r="Z142" s="34">
        <v>3</v>
      </c>
      <c r="AA142" s="37" t="str">
        <f t="shared" si="9"/>
        <v>Moderado</v>
      </c>
      <c r="AB142" s="71" t="str">
        <f>IF(OR(AND(X142=1,Z142=1),AND(X142=1,Z142=2),AND(X142=2,Z142=2),AND(X142=3,Z142=1)),"Bajo",IF(OR(AND(X142=1,Z142=3),AND(X142=2,Z142=3),AND(X142=3,Z142=2),AND(X142=4,Z142=1)),"Moderado",IF(OR(AND(X142=1,Z142=4),AND(X142=2,Z142=4),AND(X142=3,Z142=3),AND(X142=4,Z142=2),AND(X142=4,Z142=3),AND(X142=5,Z142=1),AND(X142=5,Z142=2)),"Alto",IF(OR(AND(X142=1,Z142=5),AND(X142=2,Z142=5),AND(X142=3,Z142=4),AND(X142=3,Z142=5),AND(X142=4,Z142=4),AND(X142=4,Z142=5),AND(X142=5,Z142=3),AND(X142=5,Z142=4),AND(X142=5,Z142=5)),"Extremo"," "))))</f>
        <v>Moderado</v>
      </c>
      <c r="AC142" s="34" t="s">
        <v>43</v>
      </c>
      <c r="AD142" s="34" t="s">
        <v>837</v>
      </c>
      <c r="AE142" s="35" t="s">
        <v>838</v>
      </c>
      <c r="AF142" s="48">
        <v>44544</v>
      </c>
      <c r="AG142" s="60" t="s">
        <v>1070</v>
      </c>
      <c r="AH142" s="50" t="s">
        <v>46</v>
      </c>
      <c r="AI142" s="50" t="s">
        <v>47</v>
      </c>
      <c r="AJ142" s="49" t="s">
        <v>47</v>
      </c>
    </row>
    <row r="143" spans="1:36" s="38" customFormat="1" ht="39.950000000000003" customHeight="1" x14ac:dyDescent="0.2">
      <c r="A143" s="181" t="s">
        <v>839</v>
      </c>
      <c r="B143" s="182" t="s">
        <v>840</v>
      </c>
      <c r="C143" s="71" t="s">
        <v>841</v>
      </c>
      <c r="D143" s="71" t="s">
        <v>111</v>
      </c>
      <c r="E143" s="72" t="s">
        <v>842</v>
      </c>
      <c r="F143" s="72" t="s">
        <v>843</v>
      </c>
      <c r="G143" s="71">
        <v>3</v>
      </c>
      <c r="H143" s="71" t="str">
        <f>+IF(G143="","",IF(G143=1,"Rara Vez",IF(G143=2,"Improbable",IF(G143=3,"Posible",IF(G143=4,"Probable",IF(G143=5,"Casi Seguro"))))))</f>
        <v>Posible</v>
      </c>
      <c r="I143" s="71">
        <v>3</v>
      </c>
      <c r="J143" s="71" t="str">
        <f>+IF(I143="","",IF(I143=1,"Insignificante",IF(I143=2,"Menor",IF(I143=3,"Moderado",IF(I143=4,"Mayor",IF(I143=5,"Catastrófico"))))))</f>
        <v>Moderado</v>
      </c>
      <c r="K143" s="71" t="str">
        <f>IF(OR(AND(G143=1,I143=1),AND(G143=1,I143=2),AND(G143=2,I143=2),AND(G143=3,I143=1)),"Bajo",IF(OR(AND(G143=1,I143=3),AND(G143=2,I143=3),AND(G143=3,I143=2),AND(G143=4,I143=1)),"Moderado",IF(OR(AND(G143=1,I143=4),AND(G143=2,I143=4),AND(G143=3,I143=3),AND(G143=4,I143=2),AND(G143=4,I143=3),AND(G143=5,I143=1),AND(G143=5,I143=2)),"Alto",IF(OR(AND(G143=1,I143=5),AND(G143=2,I143=5),AND(G143=3,I143=4),AND(G143=3,I143=5),AND(G143=4,I143=4),AND(G143=4,I143=5),AND(G143=5,I143=3),AND(G143=5,I143=4),AND(G143=5,I143=5)),"Extremo"," "))))</f>
        <v>Alto</v>
      </c>
      <c r="L143" s="71" t="s">
        <v>32</v>
      </c>
      <c r="M143" s="71" t="s">
        <v>844</v>
      </c>
      <c r="N143" s="71" t="s">
        <v>845</v>
      </c>
      <c r="O143" s="71" t="s">
        <v>67</v>
      </c>
      <c r="P143" s="71" t="s">
        <v>846</v>
      </c>
      <c r="Q143" s="71" t="s">
        <v>847</v>
      </c>
      <c r="R143" s="71" t="s">
        <v>848</v>
      </c>
      <c r="S143" s="71" t="s">
        <v>39</v>
      </c>
      <c r="T143" s="71" t="s">
        <v>39</v>
      </c>
      <c r="U143" s="71" t="s">
        <v>39</v>
      </c>
      <c r="V143" s="71" t="s">
        <v>42</v>
      </c>
      <c r="W143" s="71" t="s">
        <v>42</v>
      </c>
      <c r="X143" s="71">
        <v>2</v>
      </c>
      <c r="Y143" s="71" t="str">
        <f>+IF(X143="","",IF(X143=1,"Rara Vez",IF(X143=2,"Improbable",IF(X143=3,"Posible",IF(X143=4,"Probable",IF(X143=5,"Casi Seguro"))))))</f>
        <v>Improbable</v>
      </c>
      <c r="Z143" s="71">
        <v>3</v>
      </c>
      <c r="AA143" s="71" t="str">
        <f>+IF(Z143="","",IF(Z143=1,"Insignificante",IF(Z143=2,"Menor",IF(Z143=3,"Moderado",IF(Z143=4,"Mayor",IF(Z143=5,"Catastrófico"))))))</f>
        <v>Moderado</v>
      </c>
      <c r="AB143" s="71" t="str">
        <f>IF(OR(AND(X143=1,Z143=1),AND(X143=1,Z143=2),AND(X143=2,Z143=2),AND(X143=3,Z143=1)),"Bajo",IF(OR(AND(X143=1,Z143=3),AND(X143=2,Z143=3),AND(X143=3,Z143=2),AND(X143=4,Z143=1)),"Moderado",IF(OR(AND(X143=1,Z143=4),AND(X143=2,Z143=4),AND(X143=3,Z143=3),AND(X143=4,Z143=2),AND(X143=4,Z143=3),AND(X143=5,Z143=1),AND(X143=5,Z143=2)),"Alto",IF(OR(AND(X143=1,Z143=5),AND(X143=2,Z143=5),AND(X143=3,Z143=4),AND(X143=3,Z143=5),AND(X143=4,Z143=4),AND(X143=4,Z143=5),AND(X143=5,Z143=3),AND(X143=5,Z143=4),AND(X143=5,Z143=5)),"Extremo"," "))))</f>
        <v>Moderado</v>
      </c>
      <c r="AC143" s="71" t="s">
        <v>82</v>
      </c>
      <c r="AD143" s="71" t="s">
        <v>849</v>
      </c>
      <c r="AE143" s="73" t="s">
        <v>186</v>
      </c>
      <c r="AF143" s="74">
        <v>44554</v>
      </c>
      <c r="AG143" s="51" t="s">
        <v>1096</v>
      </c>
      <c r="AH143" s="39" t="s">
        <v>46</v>
      </c>
      <c r="AI143" s="39" t="s">
        <v>47</v>
      </c>
      <c r="AJ143" s="51" t="s">
        <v>1097</v>
      </c>
    </row>
    <row r="144" spans="1:36" s="38" customFormat="1" ht="39.950000000000003" customHeight="1" x14ac:dyDescent="0.2">
      <c r="A144" s="181"/>
      <c r="B144" s="183"/>
      <c r="C144" s="115" t="s">
        <v>850</v>
      </c>
      <c r="D144" s="115" t="s">
        <v>29</v>
      </c>
      <c r="E144" s="141" t="s">
        <v>851</v>
      </c>
      <c r="F144" s="141" t="s">
        <v>852</v>
      </c>
      <c r="G144" s="115">
        <v>3</v>
      </c>
      <c r="H144" s="115" t="str">
        <f>+IF(G144="","",IF(G144=1,"Rara Vez",IF(G144=2,"Improbable",IF(G144=3,"Posible",IF(G144=4,"Probable",IF(G144=5,"Casi Seguro"))))))</f>
        <v>Posible</v>
      </c>
      <c r="I144" s="115">
        <v>3</v>
      </c>
      <c r="J144" s="115" t="str">
        <f>+IF(I144="","",IF(I144=1,"Insignificante",IF(I144=2,"Menor",IF(I144=3,"Moderado",IF(I144=4,"Mayor",IF(I144=5,"Catastrófico"))))))</f>
        <v>Moderado</v>
      </c>
      <c r="K144" s="128" t="str">
        <f>IF(OR(AND(G144=1,I144=1),AND(G144=1,I144=2),AND(G144=2,I144=2),AND(G144=3,I144=1)),"Bajo",IF(OR(AND(G144=1,I144=3),AND(G144=2,I144=3),AND(G144=3,I144=2),AND(G144=4,I144=1)),"Moderado",IF(OR(AND(G144=1,I144=4),AND(G144=2,I144=4),AND(G144=3,I144=3),AND(G144=4,I144=2),AND(G144=4,I144=3),AND(G144=5,I144=1),AND(G144=5,I144=2)),"Alto",IF(OR(AND(G144=1,I144=5),AND(G144=2,I144=5),AND(G144=3,I144=4),AND(G144=3,I144=5),AND(G144=4,I144=4),AND(G144=4,I144=5),AND(G144=5,I144=3),AND(G144=5,I144=4),AND(G144=5,I144=5)),"Extremo"," "))))</f>
        <v>Alto</v>
      </c>
      <c r="L144" s="71" t="s">
        <v>32</v>
      </c>
      <c r="M144" s="71" t="s">
        <v>853</v>
      </c>
      <c r="N144" s="71" t="s">
        <v>854</v>
      </c>
      <c r="O144" s="71" t="s">
        <v>56</v>
      </c>
      <c r="P144" s="71" t="s">
        <v>855</v>
      </c>
      <c r="Q144" s="71" t="s">
        <v>856</v>
      </c>
      <c r="R144" s="71" t="s">
        <v>857</v>
      </c>
      <c r="S144" s="115" t="s">
        <v>39</v>
      </c>
      <c r="T144" s="115" t="s">
        <v>41</v>
      </c>
      <c r="U144" s="115" t="s">
        <v>39</v>
      </c>
      <c r="V144" s="115" t="s">
        <v>42</v>
      </c>
      <c r="W144" s="115" t="s">
        <v>42</v>
      </c>
      <c r="X144" s="115">
        <v>3</v>
      </c>
      <c r="Y144" s="115" t="str">
        <f>+IF(X144="","",IF(X144=1,"Rara Vez",IF(X144=2,"Improbable",IF(X144=3,"Posible",IF(X144=4,"Probable",IF(X144=5,"Casi Seguro"))))))</f>
        <v>Posible</v>
      </c>
      <c r="Z144" s="115">
        <v>2</v>
      </c>
      <c r="AA144" s="115" t="str">
        <f>+IF(Z144="","",IF(Z144=1,"Insignificante",IF(Z144=2,"Menor",IF(Z144=3,"Moderado",IF(Z144=4,"Mayor",IF(Z144=5,"Catastrófico"))))))</f>
        <v>Menor</v>
      </c>
      <c r="AB144" s="115" t="str">
        <f>IF(OR(AND(X144=1,Z144=1),AND(X144=1,Z144=2),AND(X144=2,Z144=2),AND(X144=3,Z144=1)),"Bajo",IF(OR(AND(X144=1,Z144=3),AND(X144=2,Z144=3),AND(X144=3,Z144=2),AND(X144=4,Z144=1)),"Moderado",IF(OR(AND(X144=1,Z144=4),AND(X144=2,Z144=4),AND(X144=3,Z144=3),AND(X144=4,Z144=2),AND(X144=4,Z144=3),AND(X144=5,Z144=1),AND(X144=5,Z144=2)),"Alto",IF(OR(AND(X144=1,Z144=5),AND(X144=2,Z144=5),AND(X144=3,Z144=4),AND(X144=3,Z144=5),AND(X144=4,Z144=4),AND(X144=4,Z144=5),AND(X144=5,Z144=3),AND(X144=5,Z144=4),AND(X144=5,Z144=5)),"Extremo"," "))))</f>
        <v>Moderado</v>
      </c>
      <c r="AC144" s="115" t="s">
        <v>82</v>
      </c>
      <c r="AD144" s="115" t="s">
        <v>858</v>
      </c>
      <c r="AE144" s="130" t="s">
        <v>859</v>
      </c>
      <c r="AF144" s="156">
        <v>44554</v>
      </c>
      <c r="AG144" s="138" t="s">
        <v>1096</v>
      </c>
      <c r="AH144" s="150" t="s">
        <v>46</v>
      </c>
      <c r="AI144" s="153" t="s">
        <v>47</v>
      </c>
      <c r="AJ144" s="153" t="s">
        <v>1098</v>
      </c>
    </row>
    <row r="145" spans="1:36" s="38" customFormat="1" ht="39.950000000000003" customHeight="1" x14ac:dyDescent="0.2">
      <c r="A145" s="181"/>
      <c r="B145" s="183"/>
      <c r="C145" s="115"/>
      <c r="D145" s="115"/>
      <c r="E145" s="141"/>
      <c r="F145" s="141"/>
      <c r="G145" s="115"/>
      <c r="H145" s="115"/>
      <c r="I145" s="115"/>
      <c r="J145" s="115"/>
      <c r="K145" s="157"/>
      <c r="L145" s="71" t="s">
        <v>54</v>
      </c>
      <c r="M145" s="71" t="s">
        <v>860</v>
      </c>
      <c r="N145" s="71" t="s">
        <v>861</v>
      </c>
      <c r="O145" s="71" t="s">
        <v>847</v>
      </c>
      <c r="P145" s="71" t="s">
        <v>862</v>
      </c>
      <c r="Q145" s="71" t="s">
        <v>856</v>
      </c>
      <c r="R145" s="71" t="s">
        <v>863</v>
      </c>
      <c r="S145" s="115"/>
      <c r="T145" s="115"/>
      <c r="U145" s="115"/>
      <c r="V145" s="115"/>
      <c r="W145" s="115"/>
      <c r="X145" s="115"/>
      <c r="Y145" s="115"/>
      <c r="Z145" s="115"/>
      <c r="AA145" s="115"/>
      <c r="AB145" s="115"/>
      <c r="AC145" s="115"/>
      <c r="AD145" s="115"/>
      <c r="AE145" s="130"/>
      <c r="AF145" s="156"/>
      <c r="AG145" s="138"/>
      <c r="AH145" s="151"/>
      <c r="AI145" s="153"/>
      <c r="AJ145" s="153"/>
    </row>
    <row r="146" spans="1:36" s="38" customFormat="1" ht="39.950000000000003" customHeight="1" x14ac:dyDescent="0.2">
      <c r="A146" s="181"/>
      <c r="B146" s="183"/>
      <c r="C146" s="115"/>
      <c r="D146" s="115"/>
      <c r="E146" s="141"/>
      <c r="F146" s="141"/>
      <c r="G146" s="115"/>
      <c r="H146" s="115"/>
      <c r="I146" s="115"/>
      <c r="J146" s="115"/>
      <c r="K146" s="129"/>
      <c r="L146" s="71" t="s">
        <v>54</v>
      </c>
      <c r="M146" s="71" t="s">
        <v>864</v>
      </c>
      <c r="N146" s="71" t="s">
        <v>854</v>
      </c>
      <c r="O146" s="71" t="s">
        <v>138</v>
      </c>
      <c r="P146" s="71" t="s">
        <v>865</v>
      </c>
      <c r="Q146" s="71" t="s">
        <v>856</v>
      </c>
      <c r="R146" s="71" t="s">
        <v>866</v>
      </c>
      <c r="S146" s="115"/>
      <c r="T146" s="115"/>
      <c r="U146" s="115"/>
      <c r="V146" s="115"/>
      <c r="W146" s="115"/>
      <c r="X146" s="115"/>
      <c r="Y146" s="115"/>
      <c r="Z146" s="115"/>
      <c r="AA146" s="115"/>
      <c r="AB146" s="115"/>
      <c r="AC146" s="115"/>
      <c r="AD146" s="115"/>
      <c r="AE146" s="130"/>
      <c r="AF146" s="156"/>
      <c r="AG146" s="138"/>
      <c r="AH146" s="152"/>
      <c r="AI146" s="153"/>
      <c r="AJ146" s="153"/>
    </row>
    <row r="147" spans="1:36" s="38" customFormat="1" ht="39.950000000000003" customHeight="1" x14ac:dyDescent="0.2">
      <c r="A147" s="181"/>
      <c r="B147" s="183"/>
      <c r="C147" s="128" t="s">
        <v>867</v>
      </c>
      <c r="D147" s="128" t="s">
        <v>29</v>
      </c>
      <c r="E147" s="154" t="s">
        <v>868</v>
      </c>
      <c r="F147" s="154" t="s">
        <v>869</v>
      </c>
      <c r="G147" s="128">
        <v>2</v>
      </c>
      <c r="H147" s="128" t="str">
        <f>+IF(G147="","",IF(G147=1,"Rara Vez",IF(G147=2,"Improbable",IF(G147=3,"Posible",IF(G147=4,"Probable",IF(G147=5,"Casi Seguro"))))))</f>
        <v>Improbable</v>
      </c>
      <c r="I147" s="128">
        <v>3</v>
      </c>
      <c r="J147" s="128" t="s">
        <v>41</v>
      </c>
      <c r="K147" s="148" t="s">
        <v>41</v>
      </c>
      <c r="L147" s="71" t="s">
        <v>32</v>
      </c>
      <c r="M147" s="71" t="s">
        <v>870</v>
      </c>
      <c r="N147" s="71" t="s">
        <v>871</v>
      </c>
      <c r="O147" s="71" t="s">
        <v>67</v>
      </c>
      <c r="P147" s="71" t="s">
        <v>872</v>
      </c>
      <c r="Q147" s="71" t="s">
        <v>847</v>
      </c>
      <c r="R147" s="71" t="s">
        <v>873</v>
      </c>
      <c r="S147" s="128" t="s">
        <v>41</v>
      </c>
      <c r="T147" s="128" t="s">
        <v>41</v>
      </c>
      <c r="U147" s="128" t="s">
        <v>39</v>
      </c>
      <c r="V147" s="128" t="s">
        <v>42</v>
      </c>
      <c r="W147" s="128" t="s">
        <v>42</v>
      </c>
      <c r="X147" s="144">
        <v>1</v>
      </c>
      <c r="Y147" s="144" t="s">
        <v>126</v>
      </c>
      <c r="Z147" s="144">
        <v>2</v>
      </c>
      <c r="AA147" s="144" t="s">
        <v>119</v>
      </c>
      <c r="AB147" s="146" t="s">
        <v>120</v>
      </c>
      <c r="AC147" s="115" t="s">
        <v>43</v>
      </c>
      <c r="AD147" s="115" t="s">
        <v>874</v>
      </c>
      <c r="AE147" s="142" t="s">
        <v>875</v>
      </c>
      <c r="AF147" s="131">
        <v>44554</v>
      </c>
      <c r="AG147" s="122" t="s">
        <v>1096</v>
      </c>
      <c r="AH147" s="139" t="s">
        <v>46</v>
      </c>
      <c r="AI147" s="139" t="s">
        <v>47</v>
      </c>
      <c r="AJ147" s="276" t="s">
        <v>1097</v>
      </c>
    </row>
    <row r="148" spans="1:36" s="38" customFormat="1" ht="39.950000000000003" customHeight="1" x14ac:dyDescent="0.2">
      <c r="A148" s="181"/>
      <c r="B148" s="183"/>
      <c r="C148" s="129"/>
      <c r="D148" s="129"/>
      <c r="E148" s="155"/>
      <c r="F148" s="155"/>
      <c r="G148" s="129"/>
      <c r="H148" s="129"/>
      <c r="I148" s="129"/>
      <c r="J148" s="129"/>
      <c r="K148" s="149"/>
      <c r="L148" s="71" t="s">
        <v>32</v>
      </c>
      <c r="M148" s="71" t="s">
        <v>876</v>
      </c>
      <c r="N148" s="71" t="s">
        <v>871</v>
      </c>
      <c r="O148" s="71" t="s">
        <v>67</v>
      </c>
      <c r="P148" s="71" t="s">
        <v>877</v>
      </c>
      <c r="Q148" s="71" t="s">
        <v>847</v>
      </c>
      <c r="R148" s="71" t="s">
        <v>151</v>
      </c>
      <c r="S148" s="129"/>
      <c r="T148" s="129"/>
      <c r="U148" s="129"/>
      <c r="V148" s="129"/>
      <c r="W148" s="129"/>
      <c r="X148" s="145"/>
      <c r="Y148" s="145"/>
      <c r="Z148" s="145"/>
      <c r="AA148" s="145"/>
      <c r="AB148" s="147"/>
      <c r="AC148" s="115"/>
      <c r="AD148" s="115"/>
      <c r="AE148" s="142"/>
      <c r="AF148" s="143"/>
      <c r="AG148" s="123"/>
      <c r="AH148" s="140"/>
      <c r="AI148" s="140"/>
      <c r="AJ148" s="133"/>
    </row>
    <row r="149" spans="1:36" s="38" customFormat="1" ht="39.950000000000003" customHeight="1" x14ac:dyDescent="0.2">
      <c r="A149" s="181"/>
      <c r="B149" s="183"/>
      <c r="C149" s="115" t="s">
        <v>878</v>
      </c>
      <c r="D149" s="128" t="s">
        <v>712</v>
      </c>
      <c r="E149" s="141" t="s">
        <v>879</v>
      </c>
      <c r="F149" s="141" t="s">
        <v>880</v>
      </c>
      <c r="G149" s="115">
        <v>4</v>
      </c>
      <c r="H149" s="115" t="str">
        <f>+IF(G149="","",IF(G149=1,"Rara Vez",IF(G149=2,"Improbable",IF(G149=3,"Posible",IF(G149=4,"Probable",IF(G149=5,"Casi Seguro"))))))</f>
        <v>Probable</v>
      </c>
      <c r="I149" s="115">
        <v>4</v>
      </c>
      <c r="J149" s="115" t="str">
        <f>+IF(I149="","",IF(I149=1,"Insignificante",IF(I149=2,"Menor",IF(I149=3,"Moderado",IF(I149=4,"Mayor",IF(I149=5,"Catastrófico"))))))</f>
        <v>Mayor</v>
      </c>
      <c r="K149" s="128" t="str">
        <f>IF(OR(AND(G149=1,I149=1),AND(G149=1,I149=2),AND(G149=2,I149=2),AND(G149=3,I149=1)),"Bajo",IF(OR(AND(G149=1,I149=3),AND(G149=2,I149=3),AND(G149=3,I149=2),AND(G149=4,I149=1)),"Moderado",IF(OR(AND(G149=1,I149=4),AND(G149=2,I149=4),AND(G149=3,I149=3),AND(G149=4,I149=2),AND(G149=4,I149=3),AND(G149=5,I149=1),AND(G149=5,I149=2)),"Alto",IF(OR(AND(G149=1,I149=5),AND(G149=2,I149=5),AND(G149=3,I149=4),AND(G149=3,I149=5),AND(G149=4,I149=4),AND(G149=4,I149=5),AND(G149=5,I149=3),AND(G149=5,I149=4),AND(G149=5,I149=5)),"Extremo"," "))))</f>
        <v>Extremo</v>
      </c>
      <c r="L149" s="71" t="s">
        <v>32</v>
      </c>
      <c r="M149" s="71" t="s">
        <v>881</v>
      </c>
      <c r="N149" s="71" t="s">
        <v>882</v>
      </c>
      <c r="O149" s="71" t="s">
        <v>67</v>
      </c>
      <c r="P149" s="71" t="s">
        <v>883</v>
      </c>
      <c r="Q149" s="71" t="s">
        <v>847</v>
      </c>
      <c r="R149" s="71" t="s">
        <v>884</v>
      </c>
      <c r="S149" s="115" t="s">
        <v>41</v>
      </c>
      <c r="T149" s="115" t="s">
        <v>40</v>
      </c>
      <c r="U149" s="115" t="s">
        <v>41</v>
      </c>
      <c r="V149" s="115" t="s">
        <v>42</v>
      </c>
      <c r="W149" s="115" t="s">
        <v>42</v>
      </c>
      <c r="X149" s="115">
        <v>3</v>
      </c>
      <c r="Y149" s="115" t="str">
        <f>+IF(X149="","",IF(X149=1,"Rara Vez",IF(X149=2,"Improbable",IF(X149=3,"Posible",IF(X149=4,"Probable",IF(X149=5,"Casi Seguro"))))))</f>
        <v>Posible</v>
      </c>
      <c r="Z149" s="115">
        <v>3</v>
      </c>
      <c r="AA149" s="115" t="str">
        <f>+IF(Z149="","",IF(Z149=1,"Insignificante",IF(Z149=2,"Menor",IF(Z149=3,"Moderado",IF(Z149=4,"Mayor",IF(Z149=5,"Catastrófico"))))))</f>
        <v>Moderado</v>
      </c>
      <c r="AB149" s="115" t="str">
        <f>IF(OR(AND(X149=1,Z149=1),AND(X149=1,Z149=2),AND(X149=2,Z149=2),AND(X149=3,Z149=1)),"Bajo",IF(OR(AND(X149=1,Z149=3),AND(X149=2,Z149=3),AND(X149=3,Z149=2),AND(X149=4,Z149=1)),"Moderado",IF(OR(AND(X149=1,Z149=4),AND(X149=2,Z149=4),AND(X149=3,Z149=3),AND(X149=4,Z149=2),AND(X149=4,Z149=3),AND(X149=5,Z149=1),AND(X149=5,Z149=2)),"Alto",IF(OR(AND(X149=1,Z149=5),AND(X149=2,Z149=5),AND(X149=3,Z149=4),AND(X149=3,Z149=5),AND(X149=4,Z149=4),AND(X149=4,Z149=5),AND(X149=5,Z149=3),AND(X149=5,Z149=4),AND(X149=5,Z149=5)),"Extremo"," "))))</f>
        <v>Alto</v>
      </c>
      <c r="AC149" s="115" t="s">
        <v>43</v>
      </c>
      <c r="AD149" s="115" t="s">
        <v>885</v>
      </c>
      <c r="AE149" s="130" t="s">
        <v>886</v>
      </c>
      <c r="AF149" s="131">
        <v>44554</v>
      </c>
      <c r="AG149" s="122" t="s">
        <v>1096</v>
      </c>
      <c r="AH149" s="124" t="s">
        <v>46</v>
      </c>
      <c r="AI149" s="126" t="s">
        <v>47</v>
      </c>
      <c r="AJ149" s="126" t="s">
        <v>1097</v>
      </c>
    </row>
    <row r="150" spans="1:36" s="38" customFormat="1" ht="39.950000000000003" customHeight="1" x14ac:dyDescent="0.2">
      <c r="A150" s="181"/>
      <c r="B150" s="183"/>
      <c r="C150" s="115"/>
      <c r="D150" s="129"/>
      <c r="E150" s="141"/>
      <c r="F150" s="141"/>
      <c r="G150" s="115"/>
      <c r="H150" s="115"/>
      <c r="I150" s="115"/>
      <c r="J150" s="115"/>
      <c r="K150" s="129"/>
      <c r="L150" s="71" t="s">
        <v>32</v>
      </c>
      <c r="M150" s="71" t="s">
        <v>887</v>
      </c>
      <c r="N150" s="71" t="s">
        <v>882</v>
      </c>
      <c r="O150" s="71" t="s">
        <v>67</v>
      </c>
      <c r="P150" s="71" t="s">
        <v>883</v>
      </c>
      <c r="Q150" s="71" t="s">
        <v>847</v>
      </c>
      <c r="R150" s="71" t="s">
        <v>884</v>
      </c>
      <c r="S150" s="115"/>
      <c r="T150" s="115"/>
      <c r="U150" s="115"/>
      <c r="V150" s="115"/>
      <c r="W150" s="115"/>
      <c r="X150" s="115"/>
      <c r="Y150" s="115"/>
      <c r="Z150" s="115"/>
      <c r="AA150" s="115"/>
      <c r="AB150" s="115"/>
      <c r="AC150" s="115"/>
      <c r="AD150" s="115"/>
      <c r="AE150" s="130"/>
      <c r="AF150" s="143"/>
      <c r="AG150" s="123"/>
      <c r="AH150" s="125"/>
      <c r="AI150" s="127"/>
      <c r="AJ150" s="127"/>
    </row>
    <row r="151" spans="1:36" s="38" customFormat="1" ht="39.950000000000003" customHeight="1" x14ac:dyDescent="0.2">
      <c r="A151" s="181"/>
      <c r="B151" s="183"/>
      <c r="C151" s="71" t="s">
        <v>888</v>
      </c>
      <c r="D151" s="71" t="s">
        <v>73</v>
      </c>
      <c r="E151" s="72" t="s">
        <v>889</v>
      </c>
      <c r="F151" s="72" t="s">
        <v>890</v>
      </c>
      <c r="G151" s="71">
        <v>3</v>
      </c>
      <c r="H151" s="71" t="str">
        <f>+IF(G151="","",IF(G151=1,"Rara Vez",IF(G151=2,"Improbable",IF(G151=3,"Posible",IF(G151=4,"Probable",IF(G151=5,"Casi Seguro"))))))</f>
        <v>Posible</v>
      </c>
      <c r="I151" s="71">
        <v>4</v>
      </c>
      <c r="J151" s="71" t="str">
        <f>+IF(I151="","",IF(I151=1,"Insignificante",IF(I151=2,"Menor",IF(I151=3,"Moderado",IF(I151=4,"Mayor",IF(I151=5,"Catastrófico"))))))</f>
        <v>Mayor</v>
      </c>
      <c r="K151" s="71" t="s">
        <v>204</v>
      </c>
      <c r="L151" s="71" t="s">
        <v>32</v>
      </c>
      <c r="M151" s="71" t="s">
        <v>891</v>
      </c>
      <c r="N151" s="71" t="s">
        <v>892</v>
      </c>
      <c r="O151" s="71" t="s">
        <v>67</v>
      </c>
      <c r="P151" s="71" t="s">
        <v>893</v>
      </c>
      <c r="Q151" s="71" t="s">
        <v>847</v>
      </c>
      <c r="R151" s="71" t="s">
        <v>894</v>
      </c>
      <c r="S151" s="71" t="s">
        <v>41</v>
      </c>
      <c r="T151" s="71" t="s">
        <v>41</v>
      </c>
      <c r="U151" s="71" t="s">
        <v>41</v>
      </c>
      <c r="V151" s="71" t="s">
        <v>42</v>
      </c>
      <c r="W151" s="71" t="s">
        <v>42</v>
      </c>
      <c r="X151" s="71">
        <v>2</v>
      </c>
      <c r="Y151" s="71" t="str">
        <f>+IF(X151="","",IF(X151=1,"Rara Vez",IF(X151=2,"Improbable",IF(X151=3,"Posible",IF(X151=4,"Probable",IF(X151=5,"Casi Seguro"))))))</f>
        <v>Improbable</v>
      </c>
      <c r="Z151" s="71">
        <v>4</v>
      </c>
      <c r="AA151" s="71" t="str">
        <f>+IF(Z151="","",IF(Z151=1,"Insignificante",IF(Z151=2,"Menor",IF(Z151=3,"Moderado",IF(Z151=4,"Mayor",IF(Z151=5,"Catastrófico"))))))</f>
        <v>Mayor</v>
      </c>
      <c r="AB151" s="71" t="str">
        <f>IF(OR(AND(X151=1,Z151=1),AND(X151=1,Z151=2),AND(X151=2,Z151=2),AND(X151=3,Z151=1)),"Bajo",IF(OR(AND(X151=1,Z151=3),AND(X151=2,Z151=3),AND(X151=3,Z151=2),AND(X151=4,Z151=1)),"Moderado",IF(OR(AND(X151=1,Z151=4),AND(X151=2,Z151=4),AND(X151=3,Z151=3),AND(X151=4,Z151=2),AND(X151=4,Z151=3),AND(X151=5,Z151=1),AND(X151=5,Z151=2)),"Alto",IF(OR(AND(X151=1,Z151=5),AND(X151=2,Z151=5),AND(X151=3,Z151=4),AND(X151=3,Z151=5),AND(X151=4,Z151=4),AND(X151=4,Z151=5),AND(X151=5,Z151=3),AND(X151=5,Z151=4),AND(X151=5,Z151=5)),"Extremo"," "))))</f>
        <v>Alto</v>
      </c>
      <c r="AC151" s="71" t="s">
        <v>43</v>
      </c>
      <c r="AD151" s="71" t="s">
        <v>895</v>
      </c>
      <c r="AE151" s="73" t="s">
        <v>896</v>
      </c>
      <c r="AF151" s="74">
        <v>44554</v>
      </c>
      <c r="AG151" s="40" t="s">
        <v>854</v>
      </c>
      <c r="AH151" s="39" t="s">
        <v>46</v>
      </c>
      <c r="AI151" s="39" t="s">
        <v>47</v>
      </c>
      <c r="AJ151" s="51" t="s">
        <v>1097</v>
      </c>
    </row>
    <row r="152" spans="1:36" s="38" customFormat="1" ht="39.950000000000003" customHeight="1" x14ac:dyDescent="0.2">
      <c r="A152" s="181"/>
      <c r="B152" s="183"/>
      <c r="C152" s="115" t="s">
        <v>897</v>
      </c>
      <c r="D152" s="115" t="s">
        <v>73</v>
      </c>
      <c r="E152" s="141" t="s">
        <v>898</v>
      </c>
      <c r="F152" s="141" t="s">
        <v>899</v>
      </c>
      <c r="G152" s="115">
        <v>3</v>
      </c>
      <c r="H152" s="115" t="str">
        <f>+IF(G152="","",IF(G152=1,"Rara Vez",IF(G152=2,"Improbable",IF(G152=3,"Posible",IF(G152=4,"Probable",IF(G152=5,"Casi Seguro"))))))</f>
        <v>Posible</v>
      </c>
      <c r="I152" s="115">
        <v>5</v>
      </c>
      <c r="J152" s="115" t="s">
        <v>385</v>
      </c>
      <c r="K152" s="128" t="s">
        <v>199</v>
      </c>
      <c r="L152" s="71" t="s">
        <v>32</v>
      </c>
      <c r="M152" s="71" t="s">
        <v>900</v>
      </c>
      <c r="N152" s="71" t="s">
        <v>901</v>
      </c>
      <c r="O152" s="71" t="s">
        <v>902</v>
      </c>
      <c r="P152" s="71" t="s">
        <v>903</v>
      </c>
      <c r="Q152" s="71" t="s">
        <v>847</v>
      </c>
      <c r="R152" s="71" t="s">
        <v>904</v>
      </c>
      <c r="S152" s="115" t="s">
        <v>41</v>
      </c>
      <c r="T152" s="115" t="s">
        <v>39</v>
      </c>
      <c r="U152" s="115" t="s">
        <v>41</v>
      </c>
      <c r="V152" s="115" t="s">
        <v>42</v>
      </c>
      <c r="W152" s="115" t="s">
        <v>42</v>
      </c>
      <c r="X152" s="115">
        <v>3</v>
      </c>
      <c r="Y152" s="115" t="str">
        <f>+IF(X152="","",IF(X152=1,"Rara Vez",IF(X152=2,"Improbable",IF(X152=3,"Posible",IF(X152=4,"Probable",IF(X152=5,"Casi Seguro"))))))</f>
        <v>Posible</v>
      </c>
      <c r="Z152" s="115">
        <v>4</v>
      </c>
      <c r="AA152" s="115" t="str">
        <f>+IF(Z152="","",IF(Z152=1,"Insignificante",IF(Z152=2,"Menor",IF(Z152=3,"Moderado",IF(Z152=4,"Mayor",IF(Z152=5,"Catastrófico"))))))</f>
        <v>Mayor</v>
      </c>
      <c r="AB152" s="115" t="str">
        <f>IF(OR(AND(X152=1,Z152=1),AND(X152=1,Z152=2),AND(X152=2,Z152=2),AND(X152=3,Z152=1)),"Bajo",IF(OR(AND(X152=1,Z152=3),AND(X152=2,Z152=3),AND(X152=3,Z152=2),AND(X152=4,Z152=1)),"Moderado",IF(OR(AND(X152=1,Z152=4),AND(X152=2,Z152=4),AND(X152=3,Z152=3),AND(X152=4,Z152=2),AND(X152=4,Z152=3),AND(X152=5,Z152=1),AND(X152=5,Z152=2)),"Alto",IF(OR(AND(X152=1,Z152=5),AND(X152=2,Z152=5),AND(X152=3,Z152=4),AND(X152=3,Z152=5),AND(X152=4,Z152=4),AND(X152=4,Z152=5),AND(X152=5,Z152=3),AND(X152=5,Z152=4),AND(X152=5,Z152=5)),"Extremo"," "))))</f>
        <v>Extremo</v>
      </c>
      <c r="AC152" s="115" t="s">
        <v>43</v>
      </c>
      <c r="AD152" s="115" t="s">
        <v>905</v>
      </c>
      <c r="AE152" s="130" t="s">
        <v>906</v>
      </c>
      <c r="AF152" s="131">
        <v>44554</v>
      </c>
      <c r="AG152" s="122" t="s">
        <v>854</v>
      </c>
      <c r="AH152" s="135" t="s">
        <v>46</v>
      </c>
      <c r="AI152" s="138" t="s">
        <v>47</v>
      </c>
      <c r="AJ152" s="138" t="s">
        <v>1097</v>
      </c>
    </row>
    <row r="153" spans="1:36" s="38" customFormat="1" ht="39.950000000000003" customHeight="1" x14ac:dyDescent="0.2">
      <c r="A153" s="181"/>
      <c r="B153" s="183"/>
      <c r="C153" s="115"/>
      <c r="D153" s="115"/>
      <c r="E153" s="141"/>
      <c r="F153" s="141"/>
      <c r="G153" s="115"/>
      <c r="H153" s="115"/>
      <c r="I153" s="115"/>
      <c r="J153" s="115"/>
      <c r="K153" s="157"/>
      <c r="L153" s="71" t="s">
        <v>32</v>
      </c>
      <c r="M153" s="71" t="s">
        <v>907</v>
      </c>
      <c r="N153" s="71" t="s">
        <v>901</v>
      </c>
      <c r="O153" s="71" t="s">
        <v>902</v>
      </c>
      <c r="P153" s="71" t="s">
        <v>903</v>
      </c>
      <c r="Q153" s="71" t="s">
        <v>847</v>
      </c>
      <c r="R153" s="71" t="s">
        <v>908</v>
      </c>
      <c r="S153" s="115"/>
      <c r="T153" s="115"/>
      <c r="U153" s="115"/>
      <c r="V153" s="115"/>
      <c r="W153" s="115"/>
      <c r="X153" s="115"/>
      <c r="Y153" s="115"/>
      <c r="Z153" s="115"/>
      <c r="AA153" s="115"/>
      <c r="AB153" s="115"/>
      <c r="AC153" s="115"/>
      <c r="AD153" s="115"/>
      <c r="AE153" s="130"/>
      <c r="AF153" s="132"/>
      <c r="AG153" s="134"/>
      <c r="AH153" s="136"/>
      <c r="AI153" s="138"/>
      <c r="AJ153" s="138"/>
    </row>
    <row r="154" spans="1:36" s="31" customFormat="1" ht="39.950000000000003" customHeight="1" x14ac:dyDescent="0.2">
      <c r="A154" s="181"/>
      <c r="B154" s="184"/>
      <c r="C154" s="115"/>
      <c r="D154" s="115"/>
      <c r="E154" s="141"/>
      <c r="F154" s="141"/>
      <c r="G154" s="115"/>
      <c r="H154" s="115"/>
      <c r="I154" s="115"/>
      <c r="J154" s="115"/>
      <c r="K154" s="129"/>
      <c r="L154" s="71" t="s">
        <v>32</v>
      </c>
      <c r="M154" s="71" t="s">
        <v>909</v>
      </c>
      <c r="N154" s="71" t="s">
        <v>901</v>
      </c>
      <c r="O154" s="71" t="s">
        <v>902</v>
      </c>
      <c r="P154" s="71" t="s">
        <v>910</v>
      </c>
      <c r="Q154" s="71" t="s">
        <v>847</v>
      </c>
      <c r="R154" s="71" t="s">
        <v>904</v>
      </c>
      <c r="S154" s="115"/>
      <c r="T154" s="115"/>
      <c r="U154" s="115"/>
      <c r="V154" s="115"/>
      <c r="W154" s="115"/>
      <c r="X154" s="115"/>
      <c r="Y154" s="115"/>
      <c r="Z154" s="115"/>
      <c r="AA154" s="115"/>
      <c r="AB154" s="115"/>
      <c r="AC154" s="115"/>
      <c r="AD154" s="115"/>
      <c r="AE154" s="130"/>
      <c r="AF154" s="133"/>
      <c r="AG154" s="123"/>
      <c r="AH154" s="137"/>
      <c r="AI154" s="138"/>
      <c r="AJ154" s="138"/>
    </row>
    <row r="155" spans="1:36" s="31" customFormat="1" ht="39.950000000000003" customHeight="1" x14ac:dyDescent="0.2">
      <c r="A155" s="114" t="s">
        <v>911</v>
      </c>
      <c r="B155" s="80" t="s">
        <v>1043</v>
      </c>
      <c r="C155" s="100" t="s">
        <v>912</v>
      </c>
      <c r="D155" s="100" t="s">
        <v>73</v>
      </c>
      <c r="E155" s="109" t="s">
        <v>913</v>
      </c>
      <c r="F155" s="109" t="s">
        <v>914</v>
      </c>
      <c r="G155" s="100">
        <v>2</v>
      </c>
      <c r="H155" s="99" t="str">
        <f>+IF(G155="","",IF(G155=1,"Rara Vez",IF(G155=2,"Improbable",IF(G155=3,"Posible",IF(G155=4,"Probable",IF(G155=5,"Casi Seguro"))))))</f>
        <v>Improbable</v>
      </c>
      <c r="I155" s="100">
        <v>2</v>
      </c>
      <c r="J155" s="105" t="str">
        <f>+IF(I155="","",IF(I155=1,"Insignificante",IF(I155=2,"Menor",IF(I155=3,"Moderado",IF(I155=4,"Mayor",IF(I155=5,"Catastrófico"))))))</f>
        <v>Menor</v>
      </c>
      <c r="K155" s="110" t="str">
        <f>IF(OR(AND(G155=1,I155=1),AND(G155=1,I155=2),AND(G155=2,I155=2),AND(G155=3,I155=1)),"Bajo",IF(OR(AND(G155=1,I155=3),AND(G155=2,I155=3),AND(G155=3,I155=2),AND(G155=4,I155=1)),"Moderado",IF(OR(AND(G155=1,I155=4),AND(G155=2,I155=4),AND(G155=3,I155=3),AND(G155=4,I155=2),AND(G155=4,I155=3),AND(G155=5,I155=1),AND(G155=5,I155=2)),"Alto",IF(OR(AND(G155=1,I155=5),AND(G155=2,I155=5),AND(G155=3,I155=4),AND(G155=3,I155=5),AND(G155=4,I155=4),AND(G155=4,I155=5),AND(G155=5,I155=3),AND(G155=5,I155=4),AND(G155=5,I155=5)),"Extremo"," "))))</f>
        <v>Bajo</v>
      </c>
      <c r="L155" s="60" t="s">
        <v>32</v>
      </c>
      <c r="M155" s="60" t="s">
        <v>915</v>
      </c>
      <c r="N155" s="60" t="s">
        <v>916</v>
      </c>
      <c r="O155" s="64" t="s">
        <v>67</v>
      </c>
      <c r="P155" s="60" t="s">
        <v>917</v>
      </c>
      <c r="Q155" s="60" t="s">
        <v>918</v>
      </c>
      <c r="R155" s="60" t="s">
        <v>919</v>
      </c>
      <c r="S155" s="60" t="s">
        <v>39</v>
      </c>
      <c r="T155" s="60" t="s">
        <v>41</v>
      </c>
      <c r="U155" s="100" t="s">
        <v>41</v>
      </c>
      <c r="V155" s="100" t="s">
        <v>42</v>
      </c>
      <c r="W155" s="100" t="s">
        <v>42</v>
      </c>
      <c r="X155" s="100">
        <v>1</v>
      </c>
      <c r="Y155" s="99" t="str">
        <f>+IF(X155="","",IF(X155=1,"Rara Vez",IF(X155=2,"Improbable",IF(X155=3,"Posible",IF(X155=4,"Probable",IF(X155=5,"Casi Seguro"))))))</f>
        <v>Rara Vez</v>
      </c>
      <c r="Z155" s="100">
        <v>2</v>
      </c>
      <c r="AA155" s="101" t="str">
        <f>+IF(Z155="","",IF(Z155=1,"Insignificante",IF(Z155=2,"Menor",IF(Z155=3,"Moderado",IF(Z155=4,"Mayor",IF(Z155=5,"Catastrófico"))))))</f>
        <v>Menor</v>
      </c>
      <c r="AB155" s="101" t="str">
        <f>IF(OR(AND(X155=1,Z155=1),AND(X155=1,Z155=2),AND(X155=2,Z155=2),AND(X155=3,Z155=1)),"Bajo",IF(OR(AND(X155=1,Z155=3),AND(X155=2,Z155=3),AND(X155=3,Z155=2),AND(X155=4,Z155=1)),"Moderado",IF(OR(AND(X155=1,Z155=4),AND(X155=2,Z155=4),AND(X155=3,Z155=3),AND(X155=4,Z155=2),AND(X155=4,Z155=3),AND(X155=5,Z155=1),AND(X155=5,Z155=2)),"Alto",IF(OR(AND(X155=1,Z155=5),AND(X155=2,Z155=5),AND(X155=3,Z155=4),AND(X155=3,Z155=5),AND(X155=4,Z155=4),AND(X155=4,Z155=5),AND(X155=5,Z155=3),AND(X155=5,Z155=4),AND(X155=5,Z155=5)),"Extremo"," "))))</f>
        <v>Bajo</v>
      </c>
      <c r="AC155" s="100" t="s">
        <v>43</v>
      </c>
      <c r="AD155" s="100" t="s">
        <v>585</v>
      </c>
      <c r="AE155" s="113" t="s">
        <v>920</v>
      </c>
      <c r="AF155" s="119">
        <v>44558</v>
      </c>
      <c r="AG155" s="116" t="s">
        <v>1140</v>
      </c>
      <c r="AH155" s="116" t="s">
        <v>46</v>
      </c>
      <c r="AI155" s="116" t="s">
        <v>47</v>
      </c>
      <c r="AJ155" s="116" t="s">
        <v>1139</v>
      </c>
    </row>
    <row r="156" spans="1:36" s="31" customFormat="1" ht="39.950000000000003" customHeight="1" x14ac:dyDescent="0.2">
      <c r="A156" s="114"/>
      <c r="B156" s="85"/>
      <c r="C156" s="100"/>
      <c r="D156" s="100"/>
      <c r="E156" s="109"/>
      <c r="F156" s="109"/>
      <c r="G156" s="100"/>
      <c r="H156" s="99"/>
      <c r="I156" s="100"/>
      <c r="J156" s="105"/>
      <c r="K156" s="111"/>
      <c r="L156" s="60" t="s">
        <v>32</v>
      </c>
      <c r="M156" s="60" t="s">
        <v>921</v>
      </c>
      <c r="N156" s="60" t="s">
        <v>916</v>
      </c>
      <c r="O156" s="64" t="s">
        <v>67</v>
      </c>
      <c r="P156" s="60" t="s">
        <v>917</v>
      </c>
      <c r="Q156" s="60" t="s">
        <v>918</v>
      </c>
      <c r="R156" s="60" t="s">
        <v>919</v>
      </c>
      <c r="S156" s="60" t="s">
        <v>39</v>
      </c>
      <c r="T156" s="60" t="s">
        <v>39</v>
      </c>
      <c r="U156" s="100"/>
      <c r="V156" s="100"/>
      <c r="W156" s="100"/>
      <c r="X156" s="100"/>
      <c r="Y156" s="99"/>
      <c r="Z156" s="100"/>
      <c r="AA156" s="101"/>
      <c r="AB156" s="101"/>
      <c r="AC156" s="100"/>
      <c r="AD156" s="100"/>
      <c r="AE156" s="113"/>
      <c r="AF156" s="120"/>
      <c r="AG156" s="117"/>
      <c r="AH156" s="117"/>
      <c r="AI156" s="117"/>
      <c r="AJ156" s="117"/>
    </row>
    <row r="157" spans="1:36" s="31" customFormat="1" ht="39.950000000000003" customHeight="1" x14ac:dyDescent="0.2">
      <c r="A157" s="114"/>
      <c r="B157" s="85"/>
      <c r="C157" s="100"/>
      <c r="D157" s="100"/>
      <c r="E157" s="109"/>
      <c r="F157" s="109"/>
      <c r="G157" s="100"/>
      <c r="H157" s="99"/>
      <c r="I157" s="100"/>
      <c r="J157" s="105"/>
      <c r="K157" s="111"/>
      <c r="L157" s="60" t="s">
        <v>32</v>
      </c>
      <c r="M157" s="60" t="s">
        <v>922</v>
      </c>
      <c r="N157" s="60" t="s">
        <v>923</v>
      </c>
      <c r="O157" s="64" t="s">
        <v>67</v>
      </c>
      <c r="P157" s="60" t="s">
        <v>582</v>
      </c>
      <c r="Q157" s="60" t="s">
        <v>583</v>
      </c>
      <c r="R157" s="60" t="s">
        <v>919</v>
      </c>
      <c r="S157" s="60" t="s">
        <v>41</v>
      </c>
      <c r="T157" s="60" t="s">
        <v>39</v>
      </c>
      <c r="U157" s="100"/>
      <c r="V157" s="100"/>
      <c r="W157" s="100"/>
      <c r="X157" s="100"/>
      <c r="Y157" s="99"/>
      <c r="Z157" s="100"/>
      <c r="AA157" s="101"/>
      <c r="AB157" s="101"/>
      <c r="AC157" s="100"/>
      <c r="AD157" s="100"/>
      <c r="AE157" s="113"/>
      <c r="AF157" s="120"/>
      <c r="AG157" s="117"/>
      <c r="AH157" s="117"/>
      <c r="AI157" s="117"/>
      <c r="AJ157" s="117"/>
    </row>
    <row r="158" spans="1:36" s="31" customFormat="1" ht="39.950000000000003" customHeight="1" x14ac:dyDescent="0.2">
      <c r="A158" s="114"/>
      <c r="B158" s="85"/>
      <c r="C158" s="100"/>
      <c r="D158" s="100"/>
      <c r="E158" s="109"/>
      <c r="F158" s="109"/>
      <c r="G158" s="100"/>
      <c r="H158" s="99"/>
      <c r="I158" s="100"/>
      <c r="J158" s="105"/>
      <c r="K158" s="111"/>
      <c r="L158" s="60" t="s">
        <v>32</v>
      </c>
      <c r="M158" s="60" t="s">
        <v>924</v>
      </c>
      <c r="N158" s="60" t="s">
        <v>916</v>
      </c>
      <c r="O158" s="64" t="s">
        <v>67</v>
      </c>
      <c r="P158" s="60" t="s">
        <v>925</v>
      </c>
      <c r="Q158" s="60" t="s">
        <v>926</v>
      </c>
      <c r="R158" s="60" t="s">
        <v>190</v>
      </c>
      <c r="S158" s="60" t="s">
        <v>39</v>
      </c>
      <c r="T158" s="60" t="s">
        <v>39</v>
      </c>
      <c r="U158" s="100"/>
      <c r="V158" s="100"/>
      <c r="W158" s="100"/>
      <c r="X158" s="100"/>
      <c r="Y158" s="99"/>
      <c r="Z158" s="100"/>
      <c r="AA158" s="101"/>
      <c r="AB158" s="101"/>
      <c r="AC158" s="100"/>
      <c r="AD158" s="100"/>
      <c r="AE158" s="113"/>
      <c r="AF158" s="120"/>
      <c r="AG158" s="117"/>
      <c r="AH158" s="117"/>
      <c r="AI158" s="117"/>
      <c r="AJ158" s="117"/>
    </row>
    <row r="159" spans="1:36" s="31" customFormat="1" ht="39.950000000000003" customHeight="1" x14ac:dyDescent="0.2">
      <c r="A159" s="114"/>
      <c r="B159" s="85"/>
      <c r="C159" s="100"/>
      <c r="D159" s="100"/>
      <c r="E159" s="109"/>
      <c r="F159" s="109"/>
      <c r="G159" s="100"/>
      <c r="H159" s="99"/>
      <c r="I159" s="100"/>
      <c r="J159" s="105"/>
      <c r="K159" s="111"/>
      <c r="L159" s="60" t="s">
        <v>54</v>
      </c>
      <c r="M159" s="60" t="s">
        <v>927</v>
      </c>
      <c r="N159" s="60" t="s">
        <v>928</v>
      </c>
      <c r="O159" s="64" t="s">
        <v>67</v>
      </c>
      <c r="P159" s="60" t="s">
        <v>929</v>
      </c>
      <c r="Q159" s="60" t="s">
        <v>930</v>
      </c>
      <c r="R159" s="60" t="s">
        <v>931</v>
      </c>
      <c r="S159" s="60" t="s">
        <v>39</v>
      </c>
      <c r="T159" s="60" t="s">
        <v>39</v>
      </c>
      <c r="U159" s="100"/>
      <c r="V159" s="100"/>
      <c r="W159" s="100"/>
      <c r="X159" s="100"/>
      <c r="Y159" s="99"/>
      <c r="Z159" s="100"/>
      <c r="AA159" s="101"/>
      <c r="AB159" s="101"/>
      <c r="AC159" s="100"/>
      <c r="AD159" s="100"/>
      <c r="AE159" s="113"/>
      <c r="AF159" s="120"/>
      <c r="AG159" s="117"/>
      <c r="AH159" s="117"/>
      <c r="AI159" s="117"/>
      <c r="AJ159" s="117"/>
    </row>
    <row r="160" spans="1:36" s="31" customFormat="1" ht="39.950000000000003" customHeight="1" x14ac:dyDescent="0.2">
      <c r="A160" s="114"/>
      <c r="B160" s="85"/>
      <c r="C160" s="100"/>
      <c r="D160" s="100"/>
      <c r="E160" s="109"/>
      <c r="F160" s="109"/>
      <c r="G160" s="100"/>
      <c r="H160" s="99"/>
      <c r="I160" s="100"/>
      <c r="J160" s="105"/>
      <c r="K160" s="112"/>
      <c r="L160" s="60" t="s">
        <v>54</v>
      </c>
      <c r="M160" s="60" t="s">
        <v>932</v>
      </c>
      <c r="N160" s="60" t="s">
        <v>928</v>
      </c>
      <c r="O160" s="64" t="s">
        <v>67</v>
      </c>
      <c r="P160" s="60" t="s">
        <v>933</v>
      </c>
      <c r="Q160" s="60" t="s">
        <v>934</v>
      </c>
      <c r="R160" s="60" t="s">
        <v>935</v>
      </c>
      <c r="S160" s="60" t="s">
        <v>39</v>
      </c>
      <c r="T160" s="60" t="s">
        <v>39</v>
      </c>
      <c r="U160" s="100"/>
      <c r="V160" s="100"/>
      <c r="W160" s="100"/>
      <c r="X160" s="100"/>
      <c r="Y160" s="99"/>
      <c r="Z160" s="100"/>
      <c r="AA160" s="101"/>
      <c r="AB160" s="101"/>
      <c r="AC160" s="100"/>
      <c r="AD160" s="100"/>
      <c r="AE160" s="113"/>
      <c r="AF160" s="121"/>
      <c r="AG160" s="118"/>
      <c r="AH160" s="118"/>
      <c r="AI160" s="118"/>
      <c r="AJ160" s="118"/>
    </row>
    <row r="161" spans="1:36" s="31" customFormat="1" ht="39.950000000000003" customHeight="1" x14ac:dyDescent="0.2">
      <c r="A161" s="114"/>
      <c r="B161" s="85"/>
      <c r="C161" s="100" t="s">
        <v>936</v>
      </c>
      <c r="D161" s="100" t="s">
        <v>111</v>
      </c>
      <c r="E161" s="109" t="s">
        <v>937</v>
      </c>
      <c r="F161" s="109" t="s">
        <v>938</v>
      </c>
      <c r="G161" s="100">
        <v>2</v>
      </c>
      <c r="H161" s="99" t="str">
        <f>+IF(G161="","",IF(G161=1,"Rara Vez",IF(G161=2,"Improbable",IF(G161=3,"Posible",IF(G161=4,"Probable",IF(G161=5,"Casi Seguro"))))))</f>
        <v>Improbable</v>
      </c>
      <c r="I161" s="100">
        <v>3</v>
      </c>
      <c r="J161" s="105" t="str">
        <f>+IF(I161="","",IF(I161=1,"Insignificante",IF(I161=2,"Menor",IF(I161=3,"Moderado",IF(I161=4,"Mayor",IF(I161=5,"Catastrófico"))))))</f>
        <v>Moderado</v>
      </c>
      <c r="K161" s="110" t="str">
        <f>IF(OR(AND(G161=1,I161=1),AND(G161=1,I161=2),AND(G161=2,I161=2),AND(G161=3,I161=1)),"Bajo",IF(OR(AND(G161=1,I161=3),AND(G161=2,I161=3),AND(G161=3,I161=2),AND(G161=4,I161=1)),"Moderado",IF(OR(AND(G161=1,I161=4),AND(G161=2,I161=4),AND(G161=3,I161=3),AND(G161=4,I161=2),AND(G161=4,I161=3),AND(G161=5,I161=1),AND(G161=5,I161=2)),"Alto",IF(OR(AND(G161=1,I161=5),AND(G161=2,I161=5),AND(G161=3,I161=4),AND(G161=3,I161=5),AND(G161=4,I161=4),AND(G161=4,I161=5),AND(G161=5,I161=3),AND(G161=5,I161=4),AND(G161=5,I161=5)),"Extremo"," "))))</f>
        <v>Moderado</v>
      </c>
      <c r="L161" s="60" t="s">
        <v>32</v>
      </c>
      <c r="M161" s="60" t="s">
        <v>915</v>
      </c>
      <c r="N161" s="60" t="s">
        <v>939</v>
      </c>
      <c r="O161" s="64" t="s">
        <v>67</v>
      </c>
      <c r="P161" s="60" t="s">
        <v>917</v>
      </c>
      <c r="Q161" s="60" t="s">
        <v>918</v>
      </c>
      <c r="R161" s="60" t="s">
        <v>919</v>
      </c>
      <c r="S161" s="60" t="s">
        <v>39</v>
      </c>
      <c r="T161" s="60" t="s">
        <v>41</v>
      </c>
      <c r="U161" s="100" t="s">
        <v>39</v>
      </c>
      <c r="V161" s="100" t="s">
        <v>42</v>
      </c>
      <c r="W161" s="100" t="s">
        <v>42</v>
      </c>
      <c r="X161" s="100">
        <v>1</v>
      </c>
      <c r="Y161" s="99" t="str">
        <f>+IF(X161="","",IF(X161=1,"Rara Vez",IF(X161=2,"Improbable",IF(X161=3,"Posible",IF(X161=4,"Probable",IF(X161=5,"Casi Seguro"))))))</f>
        <v>Rara Vez</v>
      </c>
      <c r="Z161" s="100">
        <v>3</v>
      </c>
      <c r="AA161" s="101" t="str">
        <f>+IF(Z161="","",IF(Z161=1,"Insignificante",IF(Z161=2,"Menor",IF(Z161=3,"Moderado",IF(Z161=4,"Mayor",IF(Z161=5,"Catastrófico"))))))</f>
        <v>Moderado</v>
      </c>
      <c r="AB161" s="101" t="str">
        <f>IF(OR(AND(X161=1,Z161=1),AND(X161=1,Z161=2),AND(X161=2,Z161=2),AND(X161=3,Z161=1)),"Bajo",IF(OR(AND(X161=1,Z161=3),AND(X161=2,Z161=3),AND(X161=3,Z161=2),AND(X161=4,Z161=1)),"Moderado",IF(OR(AND(X161=1,Z161=4),AND(X161=2,Z161=4),AND(X161=3,Z161=3),AND(X161=4,Z161=2),AND(X161=4,Z161=3),AND(X161=5,Z161=1),AND(X161=5,Z161=2)),"Alto",IF(OR(AND(X161=1,Z161=5),AND(X161=2,Z161=5),AND(X161=3,Z161=4),AND(X161=3,Z161=5),AND(X161=4,Z161=4),AND(X161=4,Z161=5),AND(X161=5,Z161=3),AND(X161=5,Z161=4),AND(X161=5,Z161=5)),"Extremo"," "))))</f>
        <v>Moderado</v>
      </c>
      <c r="AC161" s="100" t="s">
        <v>43</v>
      </c>
      <c r="AD161" s="100" t="s">
        <v>940</v>
      </c>
      <c r="AE161" s="113" t="s">
        <v>920</v>
      </c>
      <c r="AF161" s="119">
        <v>44558</v>
      </c>
      <c r="AG161" s="116" t="s">
        <v>1141</v>
      </c>
      <c r="AH161" s="116" t="s">
        <v>46</v>
      </c>
      <c r="AI161" s="116" t="s">
        <v>47</v>
      </c>
      <c r="AJ161" s="116" t="s">
        <v>1139</v>
      </c>
    </row>
    <row r="162" spans="1:36" s="31" customFormat="1" ht="39.950000000000003" customHeight="1" x14ac:dyDescent="0.2">
      <c r="A162" s="114"/>
      <c r="B162" s="85"/>
      <c r="C162" s="100"/>
      <c r="D162" s="100"/>
      <c r="E162" s="109"/>
      <c r="F162" s="109"/>
      <c r="G162" s="100"/>
      <c r="H162" s="99"/>
      <c r="I162" s="100"/>
      <c r="J162" s="105"/>
      <c r="K162" s="111"/>
      <c r="L162" s="60" t="s">
        <v>32</v>
      </c>
      <c r="M162" s="60" t="s">
        <v>922</v>
      </c>
      <c r="N162" s="60" t="s">
        <v>923</v>
      </c>
      <c r="O162" s="64" t="s">
        <v>67</v>
      </c>
      <c r="P162" s="60" t="s">
        <v>582</v>
      </c>
      <c r="Q162" s="60" t="s">
        <v>583</v>
      </c>
      <c r="R162" s="60" t="s">
        <v>919</v>
      </c>
      <c r="S162" s="60" t="s">
        <v>41</v>
      </c>
      <c r="T162" s="60" t="s">
        <v>39</v>
      </c>
      <c r="U162" s="100"/>
      <c r="V162" s="100"/>
      <c r="W162" s="100"/>
      <c r="X162" s="100"/>
      <c r="Y162" s="99"/>
      <c r="Z162" s="100"/>
      <c r="AA162" s="101"/>
      <c r="AB162" s="101"/>
      <c r="AC162" s="100"/>
      <c r="AD162" s="100"/>
      <c r="AE162" s="113"/>
      <c r="AF162" s="120"/>
      <c r="AG162" s="117"/>
      <c r="AH162" s="117"/>
      <c r="AI162" s="117"/>
      <c r="AJ162" s="117"/>
    </row>
    <row r="163" spans="1:36" s="31" customFormat="1" ht="39.950000000000003" customHeight="1" x14ac:dyDescent="0.2">
      <c r="A163" s="114"/>
      <c r="B163" s="85"/>
      <c r="C163" s="100"/>
      <c r="D163" s="100"/>
      <c r="E163" s="109"/>
      <c r="F163" s="109"/>
      <c r="G163" s="100"/>
      <c r="H163" s="99"/>
      <c r="I163" s="100"/>
      <c r="J163" s="105"/>
      <c r="K163" s="111"/>
      <c r="L163" s="60" t="s">
        <v>32</v>
      </c>
      <c r="M163" s="60" t="s">
        <v>941</v>
      </c>
      <c r="N163" s="60" t="s">
        <v>939</v>
      </c>
      <c r="O163" s="60" t="s">
        <v>67</v>
      </c>
      <c r="P163" s="60" t="s">
        <v>942</v>
      </c>
      <c r="Q163" s="60" t="s">
        <v>943</v>
      </c>
      <c r="R163" s="60" t="s">
        <v>944</v>
      </c>
      <c r="S163" s="60" t="s">
        <v>39</v>
      </c>
      <c r="T163" s="60" t="s">
        <v>39</v>
      </c>
      <c r="U163" s="100"/>
      <c r="V163" s="100"/>
      <c r="W163" s="100"/>
      <c r="X163" s="100"/>
      <c r="Y163" s="99"/>
      <c r="Z163" s="100"/>
      <c r="AA163" s="101"/>
      <c r="AB163" s="101"/>
      <c r="AC163" s="100"/>
      <c r="AD163" s="100"/>
      <c r="AE163" s="113"/>
      <c r="AF163" s="120"/>
      <c r="AG163" s="117"/>
      <c r="AH163" s="117"/>
      <c r="AI163" s="117"/>
      <c r="AJ163" s="117"/>
    </row>
    <row r="164" spans="1:36" s="31" customFormat="1" ht="39.950000000000003" customHeight="1" x14ac:dyDescent="0.2">
      <c r="A164" s="114"/>
      <c r="B164" s="85"/>
      <c r="C164" s="100"/>
      <c r="D164" s="100"/>
      <c r="E164" s="109"/>
      <c r="F164" s="109"/>
      <c r="G164" s="100"/>
      <c r="H164" s="99"/>
      <c r="I164" s="100"/>
      <c r="J164" s="105"/>
      <c r="K164" s="111"/>
      <c r="L164" s="60" t="s">
        <v>54</v>
      </c>
      <c r="M164" s="60" t="s">
        <v>945</v>
      </c>
      <c r="N164" s="60" t="s">
        <v>946</v>
      </c>
      <c r="O164" s="60" t="s">
        <v>56</v>
      </c>
      <c r="P164" s="60" t="s">
        <v>947</v>
      </c>
      <c r="Q164" s="60" t="s">
        <v>943</v>
      </c>
      <c r="R164" s="60" t="s">
        <v>948</v>
      </c>
      <c r="S164" s="60" t="s">
        <v>39</v>
      </c>
      <c r="T164" s="60" t="s">
        <v>39</v>
      </c>
      <c r="U164" s="100"/>
      <c r="V164" s="100"/>
      <c r="W164" s="100"/>
      <c r="X164" s="100"/>
      <c r="Y164" s="99"/>
      <c r="Z164" s="100"/>
      <c r="AA164" s="101"/>
      <c r="AB164" s="101"/>
      <c r="AC164" s="100"/>
      <c r="AD164" s="100"/>
      <c r="AE164" s="113"/>
      <c r="AF164" s="120"/>
      <c r="AG164" s="117"/>
      <c r="AH164" s="117"/>
      <c r="AI164" s="117"/>
      <c r="AJ164" s="117"/>
    </row>
    <row r="165" spans="1:36" s="31" customFormat="1" ht="39.950000000000003" customHeight="1" x14ac:dyDescent="0.2">
      <c r="A165" s="114"/>
      <c r="B165" s="85"/>
      <c r="C165" s="100"/>
      <c r="D165" s="100"/>
      <c r="E165" s="109"/>
      <c r="F165" s="109"/>
      <c r="G165" s="100"/>
      <c r="H165" s="99"/>
      <c r="I165" s="100"/>
      <c r="J165" s="105"/>
      <c r="K165" s="112"/>
      <c r="L165" s="60" t="s">
        <v>54</v>
      </c>
      <c r="M165" s="60" t="s">
        <v>949</v>
      </c>
      <c r="N165" s="60" t="s">
        <v>950</v>
      </c>
      <c r="O165" s="64" t="s">
        <v>67</v>
      </c>
      <c r="P165" s="60" t="s">
        <v>951</v>
      </c>
      <c r="Q165" s="60" t="s">
        <v>952</v>
      </c>
      <c r="R165" s="60" t="s">
        <v>953</v>
      </c>
      <c r="S165" s="60" t="s">
        <v>39</v>
      </c>
      <c r="T165" s="60" t="s">
        <v>39</v>
      </c>
      <c r="U165" s="100"/>
      <c r="V165" s="100"/>
      <c r="W165" s="100"/>
      <c r="X165" s="100"/>
      <c r="Y165" s="99"/>
      <c r="Z165" s="100"/>
      <c r="AA165" s="101"/>
      <c r="AB165" s="101"/>
      <c r="AC165" s="100"/>
      <c r="AD165" s="100"/>
      <c r="AE165" s="113"/>
      <c r="AF165" s="121"/>
      <c r="AG165" s="118"/>
      <c r="AH165" s="118"/>
      <c r="AI165" s="118"/>
      <c r="AJ165" s="118"/>
    </row>
    <row r="166" spans="1:36" s="31" customFormat="1" ht="39.950000000000003" customHeight="1" x14ac:dyDescent="0.2">
      <c r="A166" s="114"/>
      <c r="B166" s="85"/>
      <c r="C166" s="100" t="s">
        <v>954</v>
      </c>
      <c r="D166" s="100" t="s">
        <v>111</v>
      </c>
      <c r="E166" s="109" t="s">
        <v>955</v>
      </c>
      <c r="F166" s="109" t="s">
        <v>956</v>
      </c>
      <c r="G166" s="100">
        <v>2</v>
      </c>
      <c r="H166" s="99" t="str">
        <f>+IF(G166="","",IF(G166=1,"Rara Vez",IF(G166=2,"Improbable",IF(G166=3,"Posible",IF(G166=4,"Probable",IF(G166=5,"Casi Seguro"))))))</f>
        <v>Improbable</v>
      </c>
      <c r="I166" s="100">
        <v>3</v>
      </c>
      <c r="J166" s="105" t="str">
        <f>+IF(I166="","",IF(I166=1,"Insignificante",IF(I166=2,"Menor",IF(I166=3,"Moderado",IF(I166=4,"Mayor",IF(I166=5,"Catastrófico"))))))</f>
        <v>Moderado</v>
      </c>
      <c r="K166" s="110" t="str">
        <f>IF(OR(AND(G166=1,I166=1),AND(G166=1,I166=2),AND(G166=2,I166=2),AND(G166=3,I166=1)),"Bajo",IF(OR(AND(G166=1,I166=3),AND(G166=2,I166=3),AND(G166=3,I166=2),AND(G166=4,I166=1)),"Moderado",IF(OR(AND(G166=1,I166=4),AND(G166=2,I166=4),AND(G166=3,I166=3),AND(G166=4,I166=2),AND(G166=4,I166=3),AND(G166=5,I166=1),AND(G166=5,I166=2)),"Alto",IF(OR(AND(G166=1,I166=5),AND(G166=2,I166=5),AND(G166=3,I166=4),AND(G166=3,I166=5),AND(G166=4,I166=4),AND(G166=4,I166=5),AND(G166=5,I166=3),AND(G166=5,I166=4),AND(G166=5,I166=5)),"Extremo"," "))))</f>
        <v>Moderado</v>
      </c>
      <c r="L166" s="60" t="s">
        <v>32</v>
      </c>
      <c r="M166" s="64" t="s">
        <v>957</v>
      </c>
      <c r="N166" s="64" t="s">
        <v>188</v>
      </c>
      <c r="O166" s="64" t="s">
        <v>56</v>
      </c>
      <c r="P166" s="64" t="s">
        <v>958</v>
      </c>
      <c r="Q166" s="64" t="s">
        <v>99</v>
      </c>
      <c r="R166" s="64" t="s">
        <v>190</v>
      </c>
      <c r="S166" s="60" t="s">
        <v>39</v>
      </c>
      <c r="T166" s="60" t="s">
        <v>39</v>
      </c>
      <c r="U166" s="100" t="s">
        <v>39</v>
      </c>
      <c r="V166" s="100" t="s">
        <v>42</v>
      </c>
      <c r="W166" s="100" t="s">
        <v>42</v>
      </c>
      <c r="X166" s="100">
        <v>1</v>
      </c>
      <c r="Y166" s="99" t="str">
        <f>+IF(X166="","",IF(X166=1,"Rara Vez",IF(X166=2,"Improbable",IF(X166=3,"Posible",IF(X166=4,"Probable",IF(X166=5,"Casi Seguro"))))))</f>
        <v>Rara Vez</v>
      </c>
      <c r="Z166" s="100">
        <v>3</v>
      </c>
      <c r="AA166" s="101" t="str">
        <f>+IF(Z166="","",IF(Z166=1,"Insignificante",IF(Z166=2,"Menor",IF(Z166=3,"Moderado",IF(Z166=4,"Mayor",IF(Z166=5,"Catastrófico"))))))</f>
        <v>Moderado</v>
      </c>
      <c r="AB166" s="101" t="str">
        <f>IF(OR(AND(X166=1,Z166=1),AND(X166=1,Z166=2),AND(X166=2,Z166=2),AND(X166=3,Z166=1)),"Bajo",IF(OR(AND(X166=1,Z166=3),AND(X166=2,Z166=3),AND(X166=3,Z166=2),AND(X166=4,Z166=1)),"Moderado",IF(OR(AND(X166=1,Z166=4),AND(X166=2,Z166=4),AND(X166=3,Z166=3),AND(X166=4,Z166=2),AND(X166=4,Z166=3),AND(X166=5,Z166=1),AND(X166=5,Z166=2)),"Alto",IF(OR(AND(X166=1,Z166=5),AND(X166=2,Z166=5),AND(X166=3,Z166=4),AND(X166=3,Z166=5),AND(X166=4,Z166=4),AND(X166=4,Z166=5),AND(X166=5,Z166=3),AND(X166=5,Z166=4),AND(X166=5,Z166=5)),"Extremo"," "))))</f>
        <v>Moderado</v>
      </c>
      <c r="AC166" s="100" t="s">
        <v>82</v>
      </c>
      <c r="AD166" s="100" t="s">
        <v>959</v>
      </c>
      <c r="AE166" s="98" t="s">
        <v>920</v>
      </c>
      <c r="AF166" s="119">
        <v>44558</v>
      </c>
      <c r="AG166" s="116" t="s">
        <v>1140</v>
      </c>
      <c r="AH166" s="116" t="s">
        <v>46</v>
      </c>
      <c r="AI166" s="116" t="s">
        <v>47</v>
      </c>
      <c r="AJ166" s="116" t="s">
        <v>1139</v>
      </c>
    </row>
    <row r="167" spans="1:36" s="31" customFormat="1" ht="39.950000000000003" customHeight="1" x14ac:dyDescent="0.2">
      <c r="A167" s="114"/>
      <c r="B167" s="85"/>
      <c r="C167" s="100"/>
      <c r="D167" s="100"/>
      <c r="E167" s="109"/>
      <c r="F167" s="109"/>
      <c r="G167" s="100"/>
      <c r="H167" s="99"/>
      <c r="I167" s="100"/>
      <c r="J167" s="105"/>
      <c r="K167" s="111"/>
      <c r="L167" s="60" t="s">
        <v>32</v>
      </c>
      <c r="M167" s="60" t="s">
        <v>921</v>
      </c>
      <c r="N167" s="60" t="s">
        <v>916</v>
      </c>
      <c r="O167" s="64" t="s">
        <v>67</v>
      </c>
      <c r="P167" s="60" t="s">
        <v>917</v>
      </c>
      <c r="Q167" s="60" t="s">
        <v>918</v>
      </c>
      <c r="R167" s="60" t="s">
        <v>919</v>
      </c>
      <c r="S167" s="60" t="s">
        <v>39</v>
      </c>
      <c r="T167" s="60" t="s">
        <v>39</v>
      </c>
      <c r="U167" s="100"/>
      <c r="V167" s="100"/>
      <c r="W167" s="100"/>
      <c r="X167" s="100"/>
      <c r="Y167" s="99"/>
      <c r="Z167" s="100"/>
      <c r="AA167" s="101"/>
      <c r="AB167" s="101"/>
      <c r="AC167" s="100"/>
      <c r="AD167" s="100"/>
      <c r="AE167" s="98"/>
      <c r="AF167" s="120"/>
      <c r="AG167" s="117"/>
      <c r="AH167" s="117"/>
      <c r="AI167" s="117"/>
      <c r="AJ167" s="117"/>
    </row>
    <row r="168" spans="1:36" s="31" customFormat="1" ht="39.950000000000003" customHeight="1" x14ac:dyDescent="0.2">
      <c r="A168" s="114"/>
      <c r="B168" s="85"/>
      <c r="C168" s="100"/>
      <c r="D168" s="100"/>
      <c r="E168" s="109"/>
      <c r="F168" s="109"/>
      <c r="G168" s="100"/>
      <c r="H168" s="99"/>
      <c r="I168" s="100"/>
      <c r="J168" s="105"/>
      <c r="K168" s="112"/>
      <c r="L168" s="60" t="s">
        <v>32</v>
      </c>
      <c r="M168" s="64" t="s">
        <v>252</v>
      </c>
      <c r="N168" s="64" t="s">
        <v>253</v>
      </c>
      <c r="O168" s="64" t="s">
        <v>56</v>
      </c>
      <c r="P168" s="64" t="s">
        <v>254</v>
      </c>
      <c r="Q168" s="64" t="s">
        <v>228</v>
      </c>
      <c r="R168" s="64" t="s">
        <v>229</v>
      </c>
      <c r="S168" s="60" t="s">
        <v>39</v>
      </c>
      <c r="T168" s="60" t="s">
        <v>39</v>
      </c>
      <c r="U168" s="100"/>
      <c r="V168" s="100"/>
      <c r="W168" s="100"/>
      <c r="X168" s="100"/>
      <c r="Y168" s="99"/>
      <c r="Z168" s="100"/>
      <c r="AA168" s="101"/>
      <c r="AB168" s="101"/>
      <c r="AC168" s="100"/>
      <c r="AD168" s="100"/>
      <c r="AE168" s="98"/>
      <c r="AF168" s="121"/>
      <c r="AG168" s="118"/>
      <c r="AH168" s="118"/>
      <c r="AI168" s="118"/>
      <c r="AJ168" s="118"/>
    </row>
    <row r="169" spans="1:36" s="31" customFormat="1" ht="39.950000000000003" customHeight="1" x14ac:dyDescent="0.2">
      <c r="A169" s="114"/>
      <c r="B169" s="85"/>
      <c r="C169" s="100" t="s">
        <v>960</v>
      </c>
      <c r="D169" s="100" t="s">
        <v>111</v>
      </c>
      <c r="E169" s="109" t="s">
        <v>961</v>
      </c>
      <c r="F169" s="109" t="s">
        <v>962</v>
      </c>
      <c r="G169" s="100">
        <v>2</v>
      </c>
      <c r="H169" s="99" t="str">
        <f>+IF(G169="","",IF(G169=1,"Rara Vez",IF(G169=2,"Improbable",IF(G169=3,"Posible",IF(G169=4,"Probable",IF(G169=5,"Casi Seguro"))))))</f>
        <v>Improbable</v>
      </c>
      <c r="I169" s="100">
        <v>3</v>
      </c>
      <c r="J169" s="105" t="str">
        <f>+IF(I169="","",IF(I169=1,"Insignificante",IF(I169=2,"Menor",IF(I169=3,"Moderado",IF(I169=4,"Mayor",IF(I169=5,"Catastrófico"))))))</f>
        <v>Moderado</v>
      </c>
      <c r="K169" s="110" t="str">
        <f>IF(OR(AND(G169=1,I169=1),AND(G169=1,I169=2),AND(G169=2,I169=2),AND(G169=3,I169=1)),"Bajo",IF(OR(AND(G169=1,I169=3),AND(G169=2,I169=3),AND(G169=3,I169=2),AND(G169=4,I169=1)),"Moderado",IF(OR(AND(G169=1,I169=4),AND(G169=2,I169=4),AND(G169=3,I169=3),AND(G169=4,I169=2),AND(G169=4,I169=3),AND(G169=5,I169=1),AND(G169=5,I169=2)),"Alto",IF(OR(AND(G169=1,I169=5),AND(G169=2,I169=5),AND(G169=3,I169=4),AND(G169=3,I169=5),AND(G169=4,I169=4),AND(G169=4,I169=5),AND(G169=5,I169=3),AND(G169=5,I169=4),AND(G169=5,I169=5)),"Extremo"," "))))</f>
        <v>Moderado</v>
      </c>
      <c r="L169" s="60" t="s">
        <v>32</v>
      </c>
      <c r="M169" s="60" t="s">
        <v>963</v>
      </c>
      <c r="N169" s="60" t="s">
        <v>964</v>
      </c>
      <c r="O169" s="64" t="s">
        <v>67</v>
      </c>
      <c r="P169" s="60" t="s">
        <v>965</v>
      </c>
      <c r="Q169" s="60" t="s">
        <v>966</v>
      </c>
      <c r="R169" s="60" t="s">
        <v>967</v>
      </c>
      <c r="S169" s="60" t="s">
        <v>39</v>
      </c>
      <c r="T169" s="60" t="s">
        <v>41</v>
      </c>
      <c r="U169" s="100" t="s">
        <v>39</v>
      </c>
      <c r="V169" s="100" t="s">
        <v>42</v>
      </c>
      <c r="W169" s="100" t="s">
        <v>42</v>
      </c>
      <c r="X169" s="100">
        <v>1</v>
      </c>
      <c r="Y169" s="99" t="str">
        <f>+IF(X169="","",IF(X169=1,"Rara Vez",IF(X169=2,"Improbable",IF(X169=3,"Posible",IF(X169=4,"Probable",IF(X169=5,"Casi Seguro"))))))</f>
        <v>Rara Vez</v>
      </c>
      <c r="Z169" s="100">
        <v>3</v>
      </c>
      <c r="AA169" s="101" t="str">
        <f>+IF(Z169="","",IF(Z169=1,"Insignificante",IF(Z169=2,"Menor",IF(Z169=3,"Moderado",IF(Z169=4,"Mayor",IF(Z169=5,"Catastrófico"))))))</f>
        <v>Moderado</v>
      </c>
      <c r="AB169" s="101" t="str">
        <f>IF(OR(AND(X169=1,Z169=1),AND(X169=1,Z169=2),AND(X169=2,Z169=2),AND(X169=3,Z169=1)),"Bajo",IF(OR(AND(X169=1,Z169=3),AND(X169=2,Z169=3),AND(X169=3,Z169=2),AND(X169=4,Z169=1)),"Moderado",IF(OR(AND(X169=1,Z169=4),AND(X169=2,Z169=4),AND(X169=3,Z169=3),AND(X169=4,Z169=2),AND(X169=4,Z169=3),AND(X169=5,Z169=1),AND(X169=5,Z169=2)),"Alto",IF(OR(AND(X169=1,Z169=5),AND(X169=2,Z169=5),AND(X169=3,Z169=4),AND(X169=3,Z169=5),AND(X169=4,Z169=4),AND(X169=4,Z169=5),AND(X169=5,Z169=3),AND(X169=5,Z169=4),AND(X169=5,Z169=5)),"Extremo"," "))))</f>
        <v>Moderado</v>
      </c>
      <c r="AC169" s="100" t="s">
        <v>82</v>
      </c>
      <c r="AD169" s="100" t="s">
        <v>968</v>
      </c>
      <c r="AE169" s="113" t="s">
        <v>969</v>
      </c>
      <c r="AF169" s="119">
        <v>44558</v>
      </c>
      <c r="AG169" s="116" t="s">
        <v>1142</v>
      </c>
      <c r="AH169" s="116" t="s">
        <v>46</v>
      </c>
      <c r="AI169" s="116" t="s">
        <v>47</v>
      </c>
      <c r="AJ169" s="116" t="s">
        <v>1139</v>
      </c>
    </row>
    <row r="170" spans="1:36" s="31" customFormat="1" ht="39.950000000000003" customHeight="1" x14ac:dyDescent="0.2">
      <c r="A170" s="114"/>
      <c r="B170" s="85"/>
      <c r="C170" s="100"/>
      <c r="D170" s="100"/>
      <c r="E170" s="109"/>
      <c r="F170" s="109"/>
      <c r="G170" s="100"/>
      <c r="H170" s="99"/>
      <c r="I170" s="100"/>
      <c r="J170" s="105"/>
      <c r="K170" s="111"/>
      <c r="L170" s="60" t="s">
        <v>32</v>
      </c>
      <c r="M170" s="60" t="s">
        <v>970</v>
      </c>
      <c r="N170" s="60" t="s">
        <v>971</v>
      </c>
      <c r="O170" s="64" t="s">
        <v>67</v>
      </c>
      <c r="P170" s="60" t="s">
        <v>972</v>
      </c>
      <c r="Q170" s="60" t="s">
        <v>973</v>
      </c>
      <c r="R170" s="60" t="s">
        <v>974</v>
      </c>
      <c r="S170" s="60" t="s">
        <v>41</v>
      </c>
      <c r="T170" s="60" t="s">
        <v>39</v>
      </c>
      <c r="U170" s="100"/>
      <c r="V170" s="100"/>
      <c r="W170" s="100"/>
      <c r="X170" s="100"/>
      <c r="Y170" s="99"/>
      <c r="Z170" s="100"/>
      <c r="AA170" s="101"/>
      <c r="AB170" s="101"/>
      <c r="AC170" s="100"/>
      <c r="AD170" s="100"/>
      <c r="AE170" s="113"/>
      <c r="AF170" s="120"/>
      <c r="AG170" s="117"/>
      <c r="AH170" s="117"/>
      <c r="AI170" s="117"/>
      <c r="AJ170" s="117"/>
    </row>
    <row r="171" spans="1:36" s="31" customFormat="1" ht="39.950000000000003" customHeight="1" x14ac:dyDescent="0.2">
      <c r="A171" s="114"/>
      <c r="B171" s="85"/>
      <c r="C171" s="100"/>
      <c r="D171" s="100"/>
      <c r="E171" s="109"/>
      <c r="F171" s="109"/>
      <c r="G171" s="100"/>
      <c r="H171" s="99"/>
      <c r="I171" s="100"/>
      <c r="J171" s="105"/>
      <c r="K171" s="111"/>
      <c r="L171" s="60" t="s">
        <v>54</v>
      </c>
      <c r="M171" s="60" t="s">
        <v>949</v>
      </c>
      <c r="N171" s="60" t="s">
        <v>950</v>
      </c>
      <c r="O171" s="64" t="s">
        <v>67</v>
      </c>
      <c r="P171" s="60" t="s">
        <v>951</v>
      </c>
      <c r="Q171" s="60" t="s">
        <v>952</v>
      </c>
      <c r="R171" s="60" t="s">
        <v>953</v>
      </c>
      <c r="S171" s="60" t="s">
        <v>39</v>
      </c>
      <c r="T171" s="60" t="s">
        <v>39</v>
      </c>
      <c r="U171" s="100"/>
      <c r="V171" s="100"/>
      <c r="W171" s="100"/>
      <c r="X171" s="100"/>
      <c r="Y171" s="99"/>
      <c r="Z171" s="100"/>
      <c r="AA171" s="101"/>
      <c r="AB171" s="101"/>
      <c r="AC171" s="100"/>
      <c r="AD171" s="100"/>
      <c r="AE171" s="113"/>
      <c r="AF171" s="120"/>
      <c r="AG171" s="117"/>
      <c r="AH171" s="117"/>
      <c r="AI171" s="117"/>
      <c r="AJ171" s="117"/>
    </row>
    <row r="172" spans="1:36" s="31" customFormat="1" ht="39.950000000000003" customHeight="1" x14ac:dyDescent="0.2">
      <c r="A172" s="114"/>
      <c r="B172" s="85"/>
      <c r="C172" s="100"/>
      <c r="D172" s="100"/>
      <c r="E172" s="109"/>
      <c r="F172" s="109"/>
      <c r="G172" s="100"/>
      <c r="H172" s="99"/>
      <c r="I172" s="100"/>
      <c r="J172" s="105"/>
      <c r="K172" s="111"/>
      <c r="L172" s="60" t="s">
        <v>54</v>
      </c>
      <c r="M172" s="60" t="s">
        <v>975</v>
      </c>
      <c r="N172" s="60" t="s">
        <v>946</v>
      </c>
      <c r="O172" s="64" t="s">
        <v>67</v>
      </c>
      <c r="P172" s="60" t="s">
        <v>976</v>
      </c>
      <c r="Q172" s="60" t="s">
        <v>943</v>
      </c>
      <c r="R172" s="60" t="s">
        <v>948</v>
      </c>
      <c r="S172" s="60" t="s">
        <v>39</v>
      </c>
      <c r="T172" s="60" t="s">
        <v>39</v>
      </c>
      <c r="U172" s="100"/>
      <c r="V172" s="100"/>
      <c r="W172" s="100"/>
      <c r="X172" s="100"/>
      <c r="Y172" s="99"/>
      <c r="Z172" s="100"/>
      <c r="AA172" s="101"/>
      <c r="AB172" s="101"/>
      <c r="AC172" s="100"/>
      <c r="AD172" s="100"/>
      <c r="AE172" s="113"/>
      <c r="AF172" s="120"/>
      <c r="AG172" s="117"/>
      <c r="AH172" s="117"/>
      <c r="AI172" s="117"/>
      <c r="AJ172" s="117"/>
    </row>
    <row r="173" spans="1:36" s="31" customFormat="1" ht="39.950000000000003" customHeight="1" x14ac:dyDescent="0.2">
      <c r="A173" s="114"/>
      <c r="B173" s="81"/>
      <c r="C173" s="100"/>
      <c r="D173" s="100"/>
      <c r="E173" s="109"/>
      <c r="F173" s="109"/>
      <c r="G173" s="100"/>
      <c r="H173" s="99"/>
      <c r="I173" s="100"/>
      <c r="J173" s="105"/>
      <c r="K173" s="112"/>
      <c r="L173" s="60" t="s">
        <v>54</v>
      </c>
      <c r="M173" s="60" t="s">
        <v>977</v>
      </c>
      <c r="N173" s="60" t="s">
        <v>978</v>
      </c>
      <c r="O173" s="64" t="s">
        <v>67</v>
      </c>
      <c r="P173" s="60" t="s">
        <v>979</v>
      </c>
      <c r="Q173" s="60" t="s">
        <v>980</v>
      </c>
      <c r="R173" s="60" t="s">
        <v>981</v>
      </c>
      <c r="S173" s="60" t="s">
        <v>39</v>
      </c>
      <c r="T173" s="60" t="s">
        <v>39</v>
      </c>
      <c r="U173" s="100"/>
      <c r="V173" s="100"/>
      <c r="W173" s="100"/>
      <c r="X173" s="100"/>
      <c r="Y173" s="99"/>
      <c r="Z173" s="100"/>
      <c r="AA173" s="101"/>
      <c r="AB173" s="101"/>
      <c r="AC173" s="100"/>
      <c r="AD173" s="100"/>
      <c r="AE173" s="113"/>
      <c r="AF173" s="121"/>
      <c r="AG173" s="118"/>
      <c r="AH173" s="118"/>
      <c r="AI173" s="118"/>
      <c r="AJ173" s="118"/>
    </row>
    <row r="174" spans="1:36" s="31" customFormat="1" ht="39.950000000000003" customHeight="1" x14ac:dyDescent="0.2">
      <c r="A174" s="209" t="s">
        <v>982</v>
      </c>
      <c r="B174" s="80" t="s">
        <v>1044</v>
      </c>
      <c r="C174" s="100" t="s">
        <v>983</v>
      </c>
      <c r="D174" s="100" t="s">
        <v>73</v>
      </c>
      <c r="E174" s="109" t="s">
        <v>984</v>
      </c>
      <c r="F174" s="109" t="s">
        <v>985</v>
      </c>
      <c r="G174" s="100">
        <v>3</v>
      </c>
      <c r="H174" s="99" t="str">
        <f>+IF(G174="","",IF(G174=1,"Rara Vez",IF(G174=2,"Improbable",IF(G174=3,"Posible",IF(G174=4,"Probable",IF(G174=5,"Casi Seguro"))))))</f>
        <v>Posible</v>
      </c>
      <c r="I174" s="100">
        <v>5</v>
      </c>
      <c r="J174" s="105" t="str">
        <f>+IF(I174="","",IF(I174=1,"Insignificante",IF(I174=2,"Menor",IF(I174=3,"Moderado",IF(I174=4,"Mayor",IF(I174=5,"Catastrófico"))))))</f>
        <v>Catastrófico</v>
      </c>
      <c r="K174" s="110" t="str">
        <f>IF(OR(AND(G174=1,I174=1),AND(G174=1,I174=2),AND(G174=2,I174=2),AND(G174=3,I174=1)),"Bajo",IF(OR(AND(G174=1,I174=3),AND(G174=2,I174=3),AND(G174=3,I174=2),AND(G174=4,I174=1)),"Moderado",IF(OR(AND(G174=1,I174=4),AND(G174=2,I174=4),AND(G174=3,I174=3),AND(G174=4,I174=2),AND(G174=4,I174=3),AND(G174=5,I174=1),AND(G174=5,I174=2)),"Alto",IF(OR(AND(G174=1,I174=5),AND(G174=2,I174=5),AND(G174=3,I174=4),AND(G174=3,I174=5),AND(G174=4,I174=4),AND(G174=4,I174=5),AND(G174=5,I174=3),AND(G174=5,I174=4),AND(G174=5,I174=5)),"Extremo"," "))))</f>
        <v>Extremo</v>
      </c>
      <c r="L174" s="60" t="s">
        <v>32</v>
      </c>
      <c r="M174" s="60" t="s">
        <v>986</v>
      </c>
      <c r="N174" s="60" t="s">
        <v>987</v>
      </c>
      <c r="O174" s="60" t="s">
        <v>67</v>
      </c>
      <c r="P174" s="60" t="s">
        <v>988</v>
      </c>
      <c r="Q174" s="60" t="s">
        <v>989</v>
      </c>
      <c r="R174" s="60" t="s">
        <v>990</v>
      </c>
      <c r="S174" s="60" t="s">
        <v>39</v>
      </c>
      <c r="T174" s="60" t="s">
        <v>39</v>
      </c>
      <c r="U174" s="100" t="s">
        <v>39</v>
      </c>
      <c r="V174" s="100" t="s">
        <v>42</v>
      </c>
      <c r="W174" s="100" t="s">
        <v>42</v>
      </c>
      <c r="X174" s="100">
        <v>1</v>
      </c>
      <c r="Y174" s="99" t="str">
        <f>+IF(X174="","",IF(X174=1,"Rara Vez",IF(X174=2,"Improbable",IF(X174=3,"Posible",IF(X174=4,"Probable",IF(X174=5,"Casi Seguro"))))))</f>
        <v>Rara Vez</v>
      </c>
      <c r="Z174" s="100">
        <v>3</v>
      </c>
      <c r="AA174" s="101" t="str">
        <f>+IF(Z174="","",IF(Z174=1,"Insignificante",IF(Z174=2,"Menor",IF(Z174=3,"Moderado",IF(Z174=4,"Mayor",IF(Z174=5,"Catastrófico"))))))</f>
        <v>Moderado</v>
      </c>
      <c r="AB174" s="101" t="str">
        <f>IF(OR(AND(X174=1,Z174=1),AND(X174=1,Z174=2),AND(X174=2,Z174=2),AND(X174=3,Z174=1)),"Bajo",IF(OR(AND(X174=1,Z174=3),AND(X174=2,Z174=3),AND(X174=3,Z174=2),AND(X174=4,Z174=1)),"Moderado",IF(OR(AND(X174=1,Z174=4),AND(X174=2,Z174=4),AND(X174=3,Z174=3),AND(X174=4,Z174=2),AND(X174=4,Z174=3),AND(X174=5,Z174=1),AND(X174=5,Z174=2)),"Alto",IF(OR(AND(X174=1,Z174=5),AND(X174=2,Z174=5),AND(X174=3,Z174=4),AND(X174=3,Z174=5),AND(X174=4,Z174=4),AND(X174=4,Z174=5),AND(X174=5,Z174=3),AND(X174=5,Z174=4),AND(X174=5,Z174=5)),"Extremo"," "))))</f>
        <v>Moderado</v>
      </c>
      <c r="AC174" s="100" t="s">
        <v>82</v>
      </c>
      <c r="AD174" s="100" t="s">
        <v>991</v>
      </c>
      <c r="AE174" s="98" t="s">
        <v>992</v>
      </c>
      <c r="AF174" s="269">
        <v>44553</v>
      </c>
      <c r="AG174" s="270" t="s">
        <v>1081</v>
      </c>
      <c r="AH174" s="270" t="s">
        <v>46</v>
      </c>
      <c r="AI174" s="270" t="s">
        <v>47</v>
      </c>
      <c r="AJ174" s="270" t="s">
        <v>1082</v>
      </c>
    </row>
    <row r="175" spans="1:36" s="31" customFormat="1" ht="39.950000000000003" customHeight="1" x14ac:dyDescent="0.2">
      <c r="A175" s="210"/>
      <c r="B175" s="85"/>
      <c r="C175" s="100"/>
      <c r="D175" s="100"/>
      <c r="E175" s="109"/>
      <c r="F175" s="109"/>
      <c r="G175" s="100"/>
      <c r="H175" s="99"/>
      <c r="I175" s="100"/>
      <c r="J175" s="105"/>
      <c r="K175" s="111"/>
      <c r="L175" s="60" t="s">
        <v>32</v>
      </c>
      <c r="M175" s="60" t="s">
        <v>993</v>
      </c>
      <c r="N175" s="60" t="s">
        <v>987</v>
      </c>
      <c r="O175" s="60" t="s">
        <v>170</v>
      </c>
      <c r="P175" s="60" t="s">
        <v>994</v>
      </c>
      <c r="Q175" s="60" t="s">
        <v>995</v>
      </c>
      <c r="R175" s="60" t="s">
        <v>996</v>
      </c>
      <c r="S175" s="60" t="s">
        <v>39</v>
      </c>
      <c r="T175" s="60" t="s">
        <v>41</v>
      </c>
      <c r="U175" s="100"/>
      <c r="V175" s="100"/>
      <c r="W175" s="100"/>
      <c r="X175" s="100"/>
      <c r="Y175" s="99"/>
      <c r="Z175" s="100"/>
      <c r="AA175" s="101"/>
      <c r="AB175" s="101"/>
      <c r="AC175" s="100"/>
      <c r="AD175" s="100"/>
      <c r="AE175" s="98"/>
      <c r="AF175" s="271"/>
      <c r="AG175" s="271"/>
      <c r="AH175" s="271"/>
      <c r="AI175" s="271"/>
      <c r="AJ175" s="271"/>
    </row>
    <row r="176" spans="1:36" s="31" customFormat="1" ht="39.950000000000003" customHeight="1" x14ac:dyDescent="0.2">
      <c r="A176" s="210"/>
      <c r="B176" s="85"/>
      <c r="C176" s="100"/>
      <c r="D176" s="100"/>
      <c r="E176" s="109"/>
      <c r="F176" s="109"/>
      <c r="G176" s="100"/>
      <c r="H176" s="99"/>
      <c r="I176" s="100"/>
      <c r="J176" s="105"/>
      <c r="K176" s="112"/>
      <c r="L176" s="60" t="s">
        <v>54</v>
      </c>
      <c r="M176" s="56" t="s">
        <v>997</v>
      </c>
      <c r="N176" s="60" t="s">
        <v>987</v>
      </c>
      <c r="O176" s="64" t="s">
        <v>67</v>
      </c>
      <c r="P176" s="56" t="s">
        <v>998</v>
      </c>
      <c r="Q176" s="56" t="s">
        <v>999</v>
      </c>
      <c r="R176" s="64" t="s">
        <v>109</v>
      </c>
      <c r="S176" s="60" t="s">
        <v>39</v>
      </c>
      <c r="T176" s="60" t="s">
        <v>39</v>
      </c>
      <c r="U176" s="100"/>
      <c r="V176" s="100"/>
      <c r="W176" s="100"/>
      <c r="X176" s="100"/>
      <c r="Y176" s="99"/>
      <c r="Z176" s="100"/>
      <c r="AA176" s="101"/>
      <c r="AB176" s="101"/>
      <c r="AC176" s="100"/>
      <c r="AD176" s="100"/>
      <c r="AE176" s="98"/>
      <c r="AF176" s="272"/>
      <c r="AG176" s="272"/>
      <c r="AH176" s="272"/>
      <c r="AI176" s="272"/>
      <c r="AJ176" s="272"/>
    </row>
    <row r="177" spans="1:36" s="31" customFormat="1" ht="39.950000000000003" customHeight="1" x14ac:dyDescent="0.2">
      <c r="A177" s="210"/>
      <c r="B177" s="85"/>
      <c r="C177" s="100" t="s">
        <v>1000</v>
      </c>
      <c r="D177" s="100" t="s">
        <v>111</v>
      </c>
      <c r="E177" s="109" t="s">
        <v>1001</v>
      </c>
      <c r="F177" s="109" t="s">
        <v>843</v>
      </c>
      <c r="G177" s="100">
        <v>3</v>
      </c>
      <c r="H177" s="99" t="str">
        <f>+IF(G177="","",IF(G177=1,"Rara Vez",IF(G177=2,"Improbable",IF(G177=3,"Posible",IF(G177=4,"Probable",IF(G177=5,"Casi Seguro"))))))</f>
        <v>Posible</v>
      </c>
      <c r="I177" s="100">
        <v>5</v>
      </c>
      <c r="J177" s="105" t="str">
        <f>+IF(I177="","",IF(I177=1,"Insignificante",IF(I177=2,"Menor",IF(I177=3,"Moderado",IF(I177=4,"Mayor",IF(I177=5,"Catastrófico"))))))</f>
        <v>Catastrófico</v>
      </c>
      <c r="K177" s="106" t="str">
        <f>IF(OR(AND(G177=1,I177=1),AND(G177=1,I177=2),AND(G177=2,I177=2),AND(G177=3,I177=1)),"Bajo",IF(OR(AND(G177=1,I177=3),AND(G177=2,I177=3),AND(G177=3,I177=2),AND(G177=4,I177=1)),"Moderado",IF(OR(AND(G177=1,I177=4),AND(G177=2,I177=4),AND(G177=3,I177=3),AND(G177=4,I177=2),AND(G177=4,I177=3),AND(G177=5,I177=1),AND(G177=5,I177=2)),"Alto",IF(OR(AND(G177=1,I177=5),AND(G177=2,I177=5),AND(G177=3,I177=4),AND(G177=3,I177=5),AND(G177=4,I177=4),AND(G177=4,I177=5),AND(G177=5,I177=3),AND(G177=5,I177=4),AND(G177=5,I177=5)),"Extremo"," "))))</f>
        <v>Extremo</v>
      </c>
      <c r="L177" s="60" t="s">
        <v>32</v>
      </c>
      <c r="M177" s="60" t="s">
        <v>1002</v>
      </c>
      <c r="N177" s="60" t="s">
        <v>987</v>
      </c>
      <c r="O177" s="60" t="s">
        <v>67</v>
      </c>
      <c r="P177" s="60" t="s">
        <v>988</v>
      </c>
      <c r="Q177" s="60" t="s">
        <v>989</v>
      </c>
      <c r="R177" s="60" t="s">
        <v>990</v>
      </c>
      <c r="S177" s="60" t="s">
        <v>39</v>
      </c>
      <c r="T177" s="60" t="s">
        <v>39</v>
      </c>
      <c r="U177" s="100" t="s">
        <v>39</v>
      </c>
      <c r="V177" s="100" t="s">
        <v>42</v>
      </c>
      <c r="W177" s="100" t="s">
        <v>42</v>
      </c>
      <c r="X177" s="100">
        <v>1</v>
      </c>
      <c r="Y177" s="99" t="str">
        <f>+IF(X177="","",IF(X177=1,"Rara Vez",IF(X177=2,"Improbable",IF(X177=3,"Posible",IF(X177=4,"Probable",IF(X177=5,"Casi Seguro"))))))</f>
        <v>Rara Vez</v>
      </c>
      <c r="Z177" s="100">
        <v>3</v>
      </c>
      <c r="AA177" s="101" t="str">
        <f>+IF(Z177="","",IF(Z177=1,"Insignificante",IF(Z177=2,"Menor",IF(Z177=3,"Moderado",IF(Z177=4,"Mayor",IF(Z177=5,"Catastrófico"))))))</f>
        <v>Moderado</v>
      </c>
      <c r="AB177" s="104" t="str">
        <f>IF(OR(AND(X177=1,Z177=1),AND(X177=1,Z177=2),AND(X177=2,Z177=2),AND(X177=3,Z177=1)),"Bajo",IF(OR(AND(X177=1,Z177=3),AND(X177=2,Z177=3),AND(X177=3,Z177=2),AND(X177=4,Z177=1)),"Moderado",IF(OR(AND(X177=1,Z177=4),AND(X177=2,Z177=4),AND(X177=3,Z177=3),AND(X177=4,Z177=2),AND(X177=4,Z177=3),AND(X177=5,Z177=1),AND(X177=5,Z177=2)),"Alto",IF(OR(AND(X177=1,Z177=5),AND(X177=2,Z177=5),AND(X177=3,Z177=4),AND(X177=3,Z177=5),AND(X177=4,Z177=4),AND(X177=4,Z177=5),AND(X177=5,Z177=3),AND(X177=5,Z177=4),AND(X177=5,Z177=5)),"Extremo"," "))))</f>
        <v>Moderado</v>
      </c>
      <c r="AC177" s="100" t="s">
        <v>43</v>
      </c>
      <c r="AD177" s="100" t="s">
        <v>1003</v>
      </c>
      <c r="AE177" s="98" t="s">
        <v>186</v>
      </c>
      <c r="AF177" s="269">
        <v>44553</v>
      </c>
      <c r="AG177" s="270" t="s">
        <v>1081</v>
      </c>
      <c r="AH177" s="270" t="s">
        <v>46</v>
      </c>
      <c r="AI177" s="270" t="s">
        <v>47</v>
      </c>
      <c r="AJ177" s="270" t="s">
        <v>1083</v>
      </c>
    </row>
    <row r="178" spans="1:36" s="31" customFormat="1" ht="39.950000000000003" customHeight="1" x14ac:dyDescent="0.2">
      <c r="A178" s="210"/>
      <c r="B178" s="85"/>
      <c r="C178" s="100"/>
      <c r="D178" s="100"/>
      <c r="E178" s="109"/>
      <c r="F178" s="109"/>
      <c r="G178" s="100"/>
      <c r="H178" s="99"/>
      <c r="I178" s="100"/>
      <c r="J178" s="105"/>
      <c r="K178" s="107"/>
      <c r="L178" s="60" t="s">
        <v>32</v>
      </c>
      <c r="M178" s="60" t="s">
        <v>993</v>
      </c>
      <c r="N178" s="60" t="s">
        <v>987</v>
      </c>
      <c r="O178" s="60" t="s">
        <v>170</v>
      </c>
      <c r="P178" s="60" t="s">
        <v>994</v>
      </c>
      <c r="Q178" s="60" t="s">
        <v>995</v>
      </c>
      <c r="R178" s="60" t="s">
        <v>996</v>
      </c>
      <c r="S178" s="60" t="s">
        <v>39</v>
      </c>
      <c r="T178" s="60" t="s">
        <v>41</v>
      </c>
      <c r="U178" s="100"/>
      <c r="V178" s="100"/>
      <c r="W178" s="100"/>
      <c r="X178" s="100"/>
      <c r="Y178" s="99"/>
      <c r="Z178" s="100"/>
      <c r="AA178" s="101"/>
      <c r="AB178" s="104"/>
      <c r="AC178" s="100"/>
      <c r="AD178" s="100"/>
      <c r="AE178" s="98"/>
      <c r="AF178" s="271"/>
      <c r="AG178" s="271"/>
      <c r="AH178" s="271"/>
      <c r="AI178" s="271"/>
      <c r="AJ178" s="271"/>
    </row>
    <row r="179" spans="1:36" s="31" customFormat="1" ht="39.950000000000003" customHeight="1" x14ac:dyDescent="0.2">
      <c r="A179" s="210"/>
      <c r="B179" s="85"/>
      <c r="C179" s="100"/>
      <c r="D179" s="100"/>
      <c r="E179" s="109"/>
      <c r="F179" s="109"/>
      <c r="G179" s="100"/>
      <c r="H179" s="99"/>
      <c r="I179" s="100"/>
      <c r="J179" s="105"/>
      <c r="K179" s="107"/>
      <c r="L179" s="60" t="s">
        <v>32</v>
      </c>
      <c r="M179" s="60" t="s">
        <v>1004</v>
      </c>
      <c r="N179" s="64" t="s">
        <v>253</v>
      </c>
      <c r="O179" s="64" t="s">
        <v>56</v>
      </c>
      <c r="P179" s="64" t="s">
        <v>254</v>
      </c>
      <c r="Q179" s="64" t="s">
        <v>228</v>
      </c>
      <c r="R179" s="64" t="s">
        <v>229</v>
      </c>
      <c r="S179" s="60" t="s">
        <v>39</v>
      </c>
      <c r="T179" s="60" t="s">
        <v>41</v>
      </c>
      <c r="U179" s="100"/>
      <c r="V179" s="100"/>
      <c r="W179" s="100"/>
      <c r="X179" s="100"/>
      <c r="Y179" s="99"/>
      <c r="Z179" s="100"/>
      <c r="AA179" s="101"/>
      <c r="AB179" s="104"/>
      <c r="AC179" s="100"/>
      <c r="AD179" s="100"/>
      <c r="AE179" s="98"/>
      <c r="AF179" s="271"/>
      <c r="AG179" s="271"/>
      <c r="AH179" s="271"/>
      <c r="AI179" s="271"/>
      <c r="AJ179" s="271"/>
    </row>
    <row r="180" spans="1:36" s="31" customFormat="1" ht="39.950000000000003" customHeight="1" x14ac:dyDescent="0.2">
      <c r="A180" s="210"/>
      <c r="B180" s="85"/>
      <c r="C180" s="100"/>
      <c r="D180" s="100"/>
      <c r="E180" s="109"/>
      <c r="F180" s="109"/>
      <c r="G180" s="100"/>
      <c r="H180" s="99"/>
      <c r="I180" s="100"/>
      <c r="J180" s="105"/>
      <c r="K180" s="108"/>
      <c r="L180" s="60" t="s">
        <v>54</v>
      </c>
      <c r="M180" s="64" t="s">
        <v>1005</v>
      </c>
      <c r="N180" s="60" t="s">
        <v>987</v>
      </c>
      <c r="O180" s="64" t="s">
        <v>67</v>
      </c>
      <c r="P180" s="64" t="s">
        <v>1006</v>
      </c>
      <c r="Q180" s="64" t="s">
        <v>1007</v>
      </c>
      <c r="R180" s="64" t="s">
        <v>159</v>
      </c>
      <c r="S180" s="60" t="s">
        <v>39</v>
      </c>
      <c r="T180" s="60" t="s">
        <v>39</v>
      </c>
      <c r="U180" s="100"/>
      <c r="V180" s="100"/>
      <c r="W180" s="100"/>
      <c r="X180" s="100"/>
      <c r="Y180" s="99"/>
      <c r="Z180" s="100"/>
      <c r="AA180" s="101"/>
      <c r="AB180" s="104"/>
      <c r="AC180" s="100"/>
      <c r="AD180" s="100"/>
      <c r="AE180" s="98"/>
      <c r="AF180" s="272"/>
      <c r="AG180" s="272"/>
      <c r="AH180" s="272"/>
      <c r="AI180" s="272"/>
      <c r="AJ180" s="272"/>
    </row>
    <row r="181" spans="1:36" s="31" customFormat="1" ht="39.950000000000003" customHeight="1" x14ac:dyDescent="0.2">
      <c r="A181" s="210"/>
      <c r="B181" s="85"/>
      <c r="C181" s="100" t="s">
        <v>1008</v>
      </c>
      <c r="D181" s="100" t="s">
        <v>111</v>
      </c>
      <c r="E181" s="109" t="s">
        <v>1009</v>
      </c>
      <c r="F181" s="109" t="s">
        <v>843</v>
      </c>
      <c r="G181" s="100">
        <v>3</v>
      </c>
      <c r="H181" s="99" t="str">
        <f>+IF(G181="","",IF(G181=1,"Rara Vez",IF(G181=2,"Improbable",IF(G181=3,"Posible",IF(G181=4,"Probable",IF(G181=5,"Casi Seguro"))))))</f>
        <v>Posible</v>
      </c>
      <c r="I181" s="100">
        <v>5</v>
      </c>
      <c r="J181" s="105" t="str">
        <f>+IF(I181="","",IF(I181=1,"Insignificante",IF(I181=2,"Menor",IF(I181=3,"Moderado",IF(I181=4,"Mayor",IF(I181=5,"Catastrófico"))))))</f>
        <v>Catastrófico</v>
      </c>
      <c r="K181" s="106" t="str">
        <f>IF(OR(AND(G181=1,I181=1),AND(G181=1,I181=2),AND(G181=2,I181=2),AND(G181=3,I181=1)),"Bajo",IF(OR(AND(G181=1,I181=3),AND(G181=2,I181=3),AND(G181=3,I181=2),AND(G181=4,I181=1)),"Moderado",IF(OR(AND(G181=1,I181=4),AND(G181=2,I181=4),AND(G181=3,I181=3),AND(G181=4,I181=2),AND(G181=4,I181=3),AND(G181=5,I181=1),AND(G181=5,I181=2)),"Alto",IF(OR(AND(G181=1,I181=5),AND(G181=2,I181=5),AND(G181=3,I181=4),AND(G181=3,I181=5),AND(G181=4,I181=4),AND(G181=4,I181=5),AND(G181=5,I181=3),AND(G181=5,I181=4),AND(G181=5,I181=5)),"Extremo"," "))))</f>
        <v>Extremo</v>
      </c>
      <c r="L181" s="60" t="s">
        <v>32</v>
      </c>
      <c r="M181" s="60" t="s">
        <v>1010</v>
      </c>
      <c r="N181" s="60" t="s">
        <v>1011</v>
      </c>
      <c r="O181" s="64" t="s">
        <v>67</v>
      </c>
      <c r="P181" s="60" t="s">
        <v>1012</v>
      </c>
      <c r="Q181" s="60" t="s">
        <v>1013</v>
      </c>
      <c r="R181" s="60" t="s">
        <v>1014</v>
      </c>
      <c r="S181" s="60" t="s">
        <v>39</v>
      </c>
      <c r="T181" s="60" t="s">
        <v>39</v>
      </c>
      <c r="U181" s="100" t="s">
        <v>39</v>
      </c>
      <c r="V181" s="100" t="s">
        <v>42</v>
      </c>
      <c r="W181" s="100" t="s">
        <v>42</v>
      </c>
      <c r="X181" s="100">
        <v>1</v>
      </c>
      <c r="Y181" s="99" t="str">
        <f>+IF(X181="","",IF(X181=1,"Rara Vez",IF(X181=2,"Improbable",IF(X181=3,"Posible",IF(X181=4,"Probable",IF(X181=5,"Casi Seguro"))))))</f>
        <v>Rara Vez</v>
      </c>
      <c r="Z181" s="100">
        <v>3</v>
      </c>
      <c r="AA181" s="101" t="str">
        <f>+IF(Z181="","",IF(Z181=1,"Insignificante",IF(Z181=2,"Menor",IF(Z181=3,"Moderado",IF(Z181=4,"Mayor",IF(Z181=5,"Catastrófico"))))))</f>
        <v>Moderado</v>
      </c>
      <c r="AB181" s="104" t="str">
        <f>IF(OR(AND(X181=1,Z181=1),AND(X181=1,Z181=2),AND(X181=2,Z181=2),AND(X181=3,Z181=1)),"Bajo",IF(OR(AND(X181=1,Z181=3),AND(X181=2,Z181=3),AND(X181=3,Z181=2),AND(X181=4,Z181=1)),"Moderado",IF(OR(AND(X181=1,Z181=4),AND(X181=2,Z181=4),AND(X181=3,Z181=3),AND(X181=4,Z181=2),AND(X181=4,Z181=3),AND(X181=5,Z181=1),AND(X181=5,Z181=2)),"Alto",IF(OR(AND(X181=1,Z181=5),AND(X181=2,Z181=5),AND(X181=3,Z181=4),AND(X181=3,Z181=5),AND(X181=4,Z181=4),AND(X181=4,Z181=5),AND(X181=5,Z181=3),AND(X181=5,Z181=4),AND(X181=5,Z181=5)),"Extremo"," "))))</f>
        <v>Moderado</v>
      </c>
      <c r="AC181" s="100" t="s">
        <v>43</v>
      </c>
      <c r="AD181" s="100" t="s">
        <v>1015</v>
      </c>
      <c r="AE181" s="98" t="s">
        <v>186</v>
      </c>
      <c r="AF181" s="269">
        <v>44553</v>
      </c>
      <c r="AG181" s="270" t="s">
        <v>1081</v>
      </c>
      <c r="AH181" s="270" t="s">
        <v>46</v>
      </c>
      <c r="AI181" s="270" t="s">
        <v>47</v>
      </c>
      <c r="AJ181" s="270" t="s">
        <v>1083</v>
      </c>
    </row>
    <row r="182" spans="1:36" s="31" customFormat="1" ht="39.950000000000003" customHeight="1" x14ac:dyDescent="0.2">
      <c r="A182" s="210"/>
      <c r="B182" s="85"/>
      <c r="C182" s="100"/>
      <c r="D182" s="100"/>
      <c r="E182" s="109"/>
      <c r="F182" s="109"/>
      <c r="G182" s="100"/>
      <c r="H182" s="99"/>
      <c r="I182" s="100"/>
      <c r="J182" s="105"/>
      <c r="K182" s="107"/>
      <c r="L182" s="60" t="s">
        <v>32</v>
      </c>
      <c r="M182" s="60" t="s">
        <v>1016</v>
      </c>
      <c r="N182" s="64" t="s">
        <v>253</v>
      </c>
      <c r="O182" s="64" t="s">
        <v>56</v>
      </c>
      <c r="P182" s="64" t="s">
        <v>254</v>
      </c>
      <c r="Q182" s="64" t="s">
        <v>228</v>
      </c>
      <c r="R182" s="64" t="s">
        <v>229</v>
      </c>
      <c r="S182" s="60" t="s">
        <v>39</v>
      </c>
      <c r="T182" s="60" t="s">
        <v>41</v>
      </c>
      <c r="U182" s="100"/>
      <c r="V182" s="100"/>
      <c r="W182" s="100"/>
      <c r="X182" s="100"/>
      <c r="Y182" s="99"/>
      <c r="Z182" s="100"/>
      <c r="AA182" s="101"/>
      <c r="AB182" s="104"/>
      <c r="AC182" s="100"/>
      <c r="AD182" s="100"/>
      <c r="AE182" s="98"/>
      <c r="AF182" s="271"/>
      <c r="AG182" s="271"/>
      <c r="AH182" s="271"/>
      <c r="AI182" s="271"/>
      <c r="AJ182" s="271"/>
    </row>
    <row r="183" spans="1:36" s="31" customFormat="1" ht="39.950000000000003" customHeight="1" x14ac:dyDescent="0.2">
      <c r="A183" s="210"/>
      <c r="B183" s="85"/>
      <c r="C183" s="100"/>
      <c r="D183" s="100"/>
      <c r="E183" s="109"/>
      <c r="F183" s="109"/>
      <c r="G183" s="100"/>
      <c r="H183" s="99"/>
      <c r="I183" s="100"/>
      <c r="J183" s="105"/>
      <c r="K183" s="108"/>
      <c r="L183" s="60" t="s">
        <v>54</v>
      </c>
      <c r="M183" s="64" t="s">
        <v>1005</v>
      </c>
      <c r="N183" s="60" t="s">
        <v>987</v>
      </c>
      <c r="O183" s="64" t="s">
        <v>67</v>
      </c>
      <c r="P183" s="64" t="s">
        <v>1006</v>
      </c>
      <c r="Q183" s="64" t="s">
        <v>1007</v>
      </c>
      <c r="R183" s="64" t="s">
        <v>159</v>
      </c>
      <c r="S183" s="60" t="s">
        <v>39</v>
      </c>
      <c r="T183" s="60" t="s">
        <v>39</v>
      </c>
      <c r="U183" s="100"/>
      <c r="V183" s="100"/>
      <c r="W183" s="100"/>
      <c r="X183" s="100"/>
      <c r="Y183" s="99"/>
      <c r="Z183" s="100"/>
      <c r="AA183" s="101"/>
      <c r="AB183" s="104"/>
      <c r="AC183" s="100"/>
      <c r="AD183" s="100"/>
      <c r="AE183" s="98"/>
      <c r="AF183" s="272"/>
      <c r="AG183" s="272"/>
      <c r="AH183" s="272"/>
      <c r="AI183" s="272"/>
      <c r="AJ183" s="272"/>
    </row>
    <row r="184" spans="1:36" s="31" customFormat="1" ht="199.5" customHeight="1" x14ac:dyDescent="0.2">
      <c r="A184" s="211"/>
      <c r="B184" s="85"/>
      <c r="C184" s="69" t="s">
        <v>1017</v>
      </c>
      <c r="D184" s="69" t="s">
        <v>73</v>
      </c>
      <c r="E184" s="70" t="s">
        <v>1018</v>
      </c>
      <c r="F184" s="70" t="s">
        <v>1019</v>
      </c>
      <c r="G184" s="69">
        <v>3</v>
      </c>
      <c r="H184" s="75" t="str">
        <f>+IF(G184="","",IF(G184=1,"Rara Vez",IF(G184=2,"Improbable",IF(G184=3,"Posible",IF(G184=4,"Probable",IF(G184=5,"Casi Seguro"))))))</f>
        <v>Posible</v>
      </c>
      <c r="I184" s="69">
        <v>5</v>
      </c>
      <c r="J184" s="76" t="str">
        <f>+IF(I184="","",IF(I184=1,"Insignificante",IF(I184=2,"Menor",IF(I184=3,"Moderado",IF(I184=4,"Mayor",IF(I184=5,"Catastrófico"))))))</f>
        <v>Catastrófico</v>
      </c>
      <c r="K184" s="77" t="str">
        <f>IF(OR(AND(G184=1,I184=1),AND(G184=1,I184=2),AND(G184=2,I184=2),AND(G184=3,I184=1)),"Bajo",IF(OR(AND(G184=1,I184=3),AND(G184=2,I184=3),AND(G184=3,I184=2),AND(G184=4,I184=1)),"Moderado",IF(OR(AND(G184=1,I184=4),AND(G184=2,I184=4),AND(G184=3,I184=3),AND(G184=4,I184=2),AND(G184=4,I184=3),AND(G184=5,I184=1),AND(G184=5,I184=2)),"Alto",IF(OR(AND(G184=1,I184=5),AND(G184=2,I184=5),AND(G184=3,I184=4),AND(G184=3,I184=5),AND(G184=4,I184=4),AND(G184=4,I184=5),AND(G184=5,I184=3),AND(G184=5,I184=4),AND(G184=5,I184=5)),"Extremo"," "))))</f>
        <v>Extremo</v>
      </c>
      <c r="L184" s="60" t="s">
        <v>54</v>
      </c>
      <c r="M184" s="60" t="s">
        <v>1020</v>
      </c>
      <c r="N184" s="60" t="s">
        <v>987</v>
      </c>
      <c r="O184" s="60" t="s">
        <v>67</v>
      </c>
      <c r="P184" s="60" t="s">
        <v>1021</v>
      </c>
      <c r="Q184" s="60" t="s">
        <v>989</v>
      </c>
      <c r="R184" s="60" t="s">
        <v>990</v>
      </c>
      <c r="S184" s="60" t="s">
        <v>39</v>
      </c>
      <c r="T184" s="60" t="s">
        <v>39</v>
      </c>
      <c r="U184" s="60" t="s">
        <v>39</v>
      </c>
      <c r="V184" s="60" t="s">
        <v>42</v>
      </c>
      <c r="W184" s="60" t="s">
        <v>42</v>
      </c>
      <c r="X184" s="60">
        <v>1</v>
      </c>
      <c r="Y184" s="62" t="str">
        <f>+IF(X184="","",IF(X184=1,"Rara Vez",IF(X184=2,"Improbable",IF(X184=3,"Posible",IF(X184=4,"Probable",IF(X184=5,"Casi Seguro"))))))</f>
        <v>Rara Vez</v>
      </c>
      <c r="Z184" s="60">
        <v>3</v>
      </c>
      <c r="AA184" s="64" t="str">
        <f>+IF(Z184="","",IF(Z184=1,"Insignificante",IF(Z184=2,"Menor",IF(Z184=3,"Moderado",IF(Z184=4,"Mayor",IF(Z184=5,"Catastrófico"))))))</f>
        <v>Moderado</v>
      </c>
      <c r="AB184" s="64" t="str">
        <f>IF(OR(AND(X184=1,Z184=1),AND(X184=1,Z184=2),AND(X184=2,Z184=2),AND(X184=3,Z184=1)),"Bajo",IF(OR(AND(X184=1,Z184=3),AND(X184=2,Z184=3),AND(X184=3,Z184=2),AND(X184=4,Z184=1)),"Moderado",IF(OR(AND(X184=1,Z184=4),AND(X184=2,Z184=4),AND(X184=3,Z184=3),AND(X184=4,Z184=2),AND(X184=4,Z184=3),AND(X184=5,Z184=1),AND(X184=5,Z184=2)),"Alto",IF(OR(AND(X184=1,Z184=5),AND(X184=2,Z184=5),AND(X184=3,Z184=4),AND(X184=3,Z184=5),AND(X184=4,Z184=4),AND(X184=4,Z184=5),AND(X184=5,Z184=3),AND(X184=5,Z184=4),AND(X184=5,Z184=5)),"Extremo"," "))))</f>
        <v>Moderado</v>
      </c>
      <c r="AC184" s="60" t="s">
        <v>43</v>
      </c>
      <c r="AD184" s="60" t="s">
        <v>1022</v>
      </c>
      <c r="AE184" s="66" t="s">
        <v>1023</v>
      </c>
      <c r="AF184" s="277">
        <v>44553</v>
      </c>
      <c r="AG184" s="278" t="s">
        <v>1081</v>
      </c>
      <c r="AH184" s="278" t="s">
        <v>1075</v>
      </c>
      <c r="AI184" s="278" t="s">
        <v>1084</v>
      </c>
      <c r="AJ184" s="278" t="s">
        <v>1085</v>
      </c>
    </row>
    <row r="185" spans="1:36" ht="56.25" customHeight="1" x14ac:dyDescent="0.25"/>
  </sheetData>
  <autoFilter ref="A12:AJ184"/>
  <mergeCells count="1365">
    <mergeCell ref="B174:B184"/>
    <mergeCell ref="A174:A184"/>
    <mergeCell ref="AF166:AF168"/>
    <mergeCell ref="AG166:AG168"/>
    <mergeCell ref="AH166:AH168"/>
    <mergeCell ref="AI166:AI168"/>
    <mergeCell ref="AJ166:AJ168"/>
    <mergeCell ref="AF169:AF173"/>
    <mergeCell ref="AG169:AG173"/>
    <mergeCell ref="AH169:AH173"/>
    <mergeCell ref="AI169:AI173"/>
    <mergeCell ref="AJ169:AJ173"/>
    <mergeCell ref="A10:F10"/>
    <mergeCell ref="G10:K10"/>
    <mergeCell ref="L10:W10"/>
    <mergeCell ref="X10:AB10"/>
    <mergeCell ref="AC10:AC11"/>
    <mergeCell ref="AD10:AD12"/>
    <mergeCell ref="K11:K12"/>
    <mergeCell ref="L11:L12"/>
    <mergeCell ref="M11:M12"/>
    <mergeCell ref="N11:N12"/>
    <mergeCell ref="AF27:AF28"/>
    <mergeCell ref="AG27:AG28"/>
    <mergeCell ref="AH27:AH28"/>
    <mergeCell ref="AI27:AI28"/>
    <mergeCell ref="AJ27:AJ28"/>
    <mergeCell ref="AF155:AF160"/>
    <mergeCell ref="AG155:AG160"/>
    <mergeCell ref="AF11:AF12"/>
    <mergeCell ref="AG11:AG12"/>
    <mergeCell ref="AH11:AH12"/>
    <mergeCell ref="AI11:AI12"/>
    <mergeCell ref="AJ11:AJ12"/>
    <mergeCell ref="E13:E15"/>
    <mergeCell ref="U11:U12"/>
    <mergeCell ref="V11:V12"/>
    <mergeCell ref="W11:W12"/>
    <mergeCell ref="X11:Y11"/>
    <mergeCell ref="Z11:AA11"/>
    <mergeCell ref="AB11:AB12"/>
    <mergeCell ref="O11:O12"/>
    <mergeCell ref="P11:P12"/>
    <mergeCell ref="Q11:Q12"/>
    <mergeCell ref="R11:R12"/>
    <mergeCell ref="S11:S12"/>
    <mergeCell ref="T11:T12"/>
    <mergeCell ref="F13:F15"/>
    <mergeCell ref="G13:G15"/>
    <mergeCell ref="H13:H15"/>
    <mergeCell ref="I13:I15"/>
    <mergeCell ref="J13:J15"/>
    <mergeCell ref="K13:K15"/>
    <mergeCell ref="AE10:AE12"/>
    <mergeCell ref="AF10:AJ10"/>
    <mergeCell ref="A11:A12"/>
    <mergeCell ref="B11:B12"/>
    <mergeCell ref="C11:C12"/>
    <mergeCell ref="D11:D12"/>
    <mergeCell ref="E11:E12"/>
    <mergeCell ref="F11:F12"/>
    <mergeCell ref="G11:H11"/>
    <mergeCell ref="I11:J11"/>
    <mergeCell ref="AG13:AG15"/>
    <mergeCell ref="AH13:AH15"/>
    <mergeCell ref="AI13:AI15"/>
    <mergeCell ref="AJ13:AJ15"/>
    <mergeCell ref="C16:C18"/>
    <mergeCell ref="D16:D18"/>
    <mergeCell ref="E16:E18"/>
    <mergeCell ref="F16:F18"/>
    <mergeCell ref="G16:G18"/>
    <mergeCell ref="H16:H18"/>
    <mergeCell ref="AA13:AA15"/>
    <mergeCell ref="AB13:AB15"/>
    <mergeCell ref="AC13:AC15"/>
    <mergeCell ref="AD13:AD15"/>
    <mergeCell ref="AE13:AE15"/>
    <mergeCell ref="AF13:AF15"/>
    <mergeCell ref="U13:U15"/>
    <mergeCell ref="V13:V15"/>
    <mergeCell ref="W13:W15"/>
    <mergeCell ref="X13:X15"/>
    <mergeCell ref="Y13:Y15"/>
    <mergeCell ref="Z13:Z15"/>
    <mergeCell ref="AJ16:AJ18"/>
    <mergeCell ref="C19:C21"/>
    <mergeCell ref="D19:D21"/>
    <mergeCell ref="E19:E21"/>
    <mergeCell ref="F19:F21"/>
    <mergeCell ref="G19:G21"/>
    <mergeCell ref="H19:H21"/>
    <mergeCell ref="I19:I21"/>
    <mergeCell ref="J19:J21"/>
    <mergeCell ref="K19:K21"/>
    <mergeCell ref="AD16:AD18"/>
    <mergeCell ref="AE16:AE18"/>
    <mergeCell ref="AF16:AF18"/>
    <mergeCell ref="AG16:AG18"/>
    <mergeCell ref="AH16:AH18"/>
    <mergeCell ref="AI16:AI18"/>
    <mergeCell ref="X16:X18"/>
    <mergeCell ref="Y16:Y18"/>
    <mergeCell ref="Z16:Z18"/>
    <mergeCell ref="AA16:AA18"/>
    <mergeCell ref="AB16:AB18"/>
    <mergeCell ref="AC16:AC18"/>
    <mergeCell ref="I16:I18"/>
    <mergeCell ref="J16:J18"/>
    <mergeCell ref="K16:K18"/>
    <mergeCell ref="U16:U18"/>
    <mergeCell ref="V16:V18"/>
    <mergeCell ref="W16:W18"/>
    <mergeCell ref="AG19:AG21"/>
    <mergeCell ref="AH19:AH21"/>
    <mergeCell ref="AI19:AI21"/>
    <mergeCell ref="AJ19:AJ21"/>
    <mergeCell ref="A22:A28"/>
    <mergeCell ref="B22:B28"/>
    <mergeCell ref="C22:C24"/>
    <mergeCell ref="D22:D24"/>
    <mergeCell ref="E22:E24"/>
    <mergeCell ref="F22:F24"/>
    <mergeCell ref="AA19:AA21"/>
    <mergeCell ref="AB19:AB21"/>
    <mergeCell ref="AC19:AC21"/>
    <mergeCell ref="AD19:AD21"/>
    <mergeCell ref="AE19:AE21"/>
    <mergeCell ref="AF19:AF21"/>
    <mergeCell ref="U19:U21"/>
    <mergeCell ref="V19:V21"/>
    <mergeCell ref="W19:W21"/>
    <mergeCell ref="X19:X21"/>
    <mergeCell ref="Y19:Y21"/>
    <mergeCell ref="Z19:Z21"/>
    <mergeCell ref="K27:K28"/>
    <mergeCell ref="U27:U28"/>
    <mergeCell ref="V27:V28"/>
    <mergeCell ref="W27:W28"/>
    <mergeCell ref="C27:C28"/>
    <mergeCell ref="D27:D28"/>
    <mergeCell ref="E27:E28"/>
    <mergeCell ref="F27:F28"/>
    <mergeCell ref="G27:G28"/>
    <mergeCell ref="H27:H28"/>
    <mergeCell ref="A13:A21"/>
    <mergeCell ref="B13:B21"/>
    <mergeCell ref="C13:C15"/>
    <mergeCell ref="D13:D15"/>
    <mergeCell ref="AH22:AH24"/>
    <mergeCell ref="AI22:AI24"/>
    <mergeCell ref="AJ22:AJ24"/>
    <mergeCell ref="C25:C26"/>
    <mergeCell ref="D25:D26"/>
    <mergeCell ref="E25:E26"/>
    <mergeCell ref="F25:F26"/>
    <mergeCell ref="G25:G26"/>
    <mergeCell ref="H25:H26"/>
    <mergeCell ref="I25:I26"/>
    <mergeCell ref="AB22:AB24"/>
    <mergeCell ref="AC22:AC24"/>
    <mergeCell ref="AD22:AD24"/>
    <mergeCell ref="AE22:AE24"/>
    <mergeCell ref="AF22:AF24"/>
    <mergeCell ref="AG22:AG24"/>
    <mergeCell ref="V22:V24"/>
    <mergeCell ref="W22:W24"/>
    <mergeCell ref="X22:X24"/>
    <mergeCell ref="Y22:Y24"/>
    <mergeCell ref="Z22:Z24"/>
    <mergeCell ref="AA22:AA24"/>
    <mergeCell ref="G22:G24"/>
    <mergeCell ref="H22:H24"/>
    <mergeCell ref="I22:I24"/>
    <mergeCell ref="J22:J24"/>
    <mergeCell ref="K22:K24"/>
    <mergeCell ref="U22:U24"/>
    <mergeCell ref="AE25:AE26"/>
    <mergeCell ref="AF25:AF26"/>
    <mergeCell ref="AG25:AG26"/>
    <mergeCell ref="AH25:AH26"/>
    <mergeCell ref="AI25:AI26"/>
    <mergeCell ref="AJ25:AJ26"/>
    <mergeCell ref="Y25:Y26"/>
    <mergeCell ref="Z25:Z26"/>
    <mergeCell ref="AA25:AA26"/>
    <mergeCell ref="AB25:AB26"/>
    <mergeCell ref="AC25:AC26"/>
    <mergeCell ref="AD25:AD26"/>
    <mergeCell ref="J25:J26"/>
    <mergeCell ref="K25:K26"/>
    <mergeCell ref="U25:U26"/>
    <mergeCell ref="V25:V26"/>
    <mergeCell ref="W25:W26"/>
    <mergeCell ref="X25:X26"/>
    <mergeCell ref="AD27:AD28"/>
    <mergeCell ref="AE27:AE28"/>
    <mergeCell ref="A29:A41"/>
    <mergeCell ref="B29:B41"/>
    <mergeCell ref="C29:C30"/>
    <mergeCell ref="D29:D30"/>
    <mergeCell ref="E29:E30"/>
    <mergeCell ref="F29:F30"/>
    <mergeCell ref="G29:G30"/>
    <mergeCell ref="H29:H30"/>
    <mergeCell ref="X27:X28"/>
    <mergeCell ref="Y27:Y28"/>
    <mergeCell ref="Z27:Z28"/>
    <mergeCell ref="AA27:AA28"/>
    <mergeCell ref="AB27:AB28"/>
    <mergeCell ref="AC27:AC28"/>
    <mergeCell ref="I27:I28"/>
    <mergeCell ref="J27:J28"/>
    <mergeCell ref="C35:C37"/>
    <mergeCell ref="D35:D37"/>
    <mergeCell ref="E35:E37"/>
    <mergeCell ref="F35:F37"/>
    <mergeCell ref="G35:G37"/>
    <mergeCell ref="H35:H37"/>
    <mergeCell ref="AJ29:AJ30"/>
    <mergeCell ref="C31:C34"/>
    <mergeCell ref="D31:D34"/>
    <mergeCell ref="E31:E34"/>
    <mergeCell ref="F31:F34"/>
    <mergeCell ref="G31:G34"/>
    <mergeCell ref="H31:H34"/>
    <mergeCell ref="I31:I34"/>
    <mergeCell ref="J31:J34"/>
    <mergeCell ref="K31:K34"/>
    <mergeCell ref="AD29:AD30"/>
    <mergeCell ref="AE29:AE30"/>
    <mergeCell ref="AF29:AF30"/>
    <mergeCell ref="AG29:AG30"/>
    <mergeCell ref="AH29:AH30"/>
    <mergeCell ref="AI29:AI30"/>
    <mergeCell ref="X29:X30"/>
    <mergeCell ref="Y29:Y30"/>
    <mergeCell ref="Z29:Z30"/>
    <mergeCell ref="AA29:AA30"/>
    <mergeCell ref="AB29:AB30"/>
    <mergeCell ref="AC29:AC30"/>
    <mergeCell ref="I29:I30"/>
    <mergeCell ref="J29:J30"/>
    <mergeCell ref="K29:K30"/>
    <mergeCell ref="U29:U30"/>
    <mergeCell ref="V29:V30"/>
    <mergeCell ref="W29:W30"/>
    <mergeCell ref="AJ31:AJ34"/>
    <mergeCell ref="AA31:AA34"/>
    <mergeCell ref="AB31:AB34"/>
    <mergeCell ref="AC31:AC34"/>
    <mergeCell ref="AD31:AD34"/>
    <mergeCell ref="AE31:AE34"/>
    <mergeCell ref="U31:U34"/>
    <mergeCell ref="V31:V34"/>
    <mergeCell ref="W31:W34"/>
    <mergeCell ref="X31:X34"/>
    <mergeCell ref="Y31:Y34"/>
    <mergeCell ref="Z31:Z34"/>
    <mergeCell ref="AF31:AF32"/>
    <mergeCell ref="AG31:AG32"/>
    <mergeCell ref="AH31:AH32"/>
    <mergeCell ref="AI31:AI32"/>
    <mergeCell ref="AF33:AF34"/>
    <mergeCell ref="AG33:AG34"/>
    <mergeCell ref="AH33:AH34"/>
    <mergeCell ref="AI33:AI34"/>
    <mergeCell ref="AJ35:AJ37"/>
    <mergeCell ref="C38:C40"/>
    <mergeCell ref="D38:D40"/>
    <mergeCell ref="E38:E40"/>
    <mergeCell ref="F38:F40"/>
    <mergeCell ref="G38:G40"/>
    <mergeCell ref="H38:H40"/>
    <mergeCell ref="I38:I40"/>
    <mergeCell ref="J38:J40"/>
    <mergeCell ref="K38:K40"/>
    <mergeCell ref="AD35:AD37"/>
    <mergeCell ref="AE35:AE37"/>
    <mergeCell ref="AF35:AF37"/>
    <mergeCell ref="AG35:AG37"/>
    <mergeCell ref="AH35:AH37"/>
    <mergeCell ref="AI35:AI37"/>
    <mergeCell ref="X35:X37"/>
    <mergeCell ref="Y35:Y37"/>
    <mergeCell ref="Z35:Z37"/>
    <mergeCell ref="AA35:AA37"/>
    <mergeCell ref="AB35:AB37"/>
    <mergeCell ref="AC35:AC37"/>
    <mergeCell ref="I35:I37"/>
    <mergeCell ref="J35:J37"/>
    <mergeCell ref="K35:K37"/>
    <mergeCell ref="U35:U37"/>
    <mergeCell ref="V35:V37"/>
    <mergeCell ref="W35:W37"/>
    <mergeCell ref="AG38:AG40"/>
    <mergeCell ref="AH38:AH40"/>
    <mergeCell ref="AI38:AI40"/>
    <mergeCell ref="AJ38:AJ40"/>
    <mergeCell ref="A42:A46"/>
    <mergeCell ref="B42:B46"/>
    <mergeCell ref="C42:C44"/>
    <mergeCell ref="D42:D44"/>
    <mergeCell ref="E42:E44"/>
    <mergeCell ref="F42:F44"/>
    <mergeCell ref="AA38:AA40"/>
    <mergeCell ref="AB38:AB40"/>
    <mergeCell ref="AC38:AC40"/>
    <mergeCell ref="AD38:AD40"/>
    <mergeCell ref="AE38:AE40"/>
    <mergeCell ref="AF38:AF40"/>
    <mergeCell ref="U38:U40"/>
    <mergeCell ref="V38:V40"/>
    <mergeCell ref="W38:W40"/>
    <mergeCell ref="X38:X40"/>
    <mergeCell ref="Y38:Y40"/>
    <mergeCell ref="Z38:Z40"/>
    <mergeCell ref="AH42:AH44"/>
    <mergeCell ref="AI42:AI44"/>
    <mergeCell ref="AJ42:AJ44"/>
    <mergeCell ref="C45:C46"/>
    <mergeCell ref="D45:D46"/>
    <mergeCell ref="E45:E46"/>
    <mergeCell ref="F45:F46"/>
    <mergeCell ref="G45:G46"/>
    <mergeCell ref="H45:H46"/>
    <mergeCell ref="I45:I46"/>
    <mergeCell ref="AB42:AB44"/>
    <mergeCell ref="AC42:AC44"/>
    <mergeCell ref="AD42:AD44"/>
    <mergeCell ref="AE42:AE44"/>
    <mergeCell ref="AF42:AF44"/>
    <mergeCell ref="AG42:AG44"/>
    <mergeCell ref="V42:V44"/>
    <mergeCell ref="W42:W44"/>
    <mergeCell ref="X42:X44"/>
    <mergeCell ref="Y42:Y44"/>
    <mergeCell ref="Z42:Z44"/>
    <mergeCell ref="AA42:AA44"/>
    <mergeCell ref="G42:G44"/>
    <mergeCell ref="H42:H44"/>
    <mergeCell ref="I42:I44"/>
    <mergeCell ref="J42:J44"/>
    <mergeCell ref="K42:K44"/>
    <mergeCell ref="U42:U44"/>
    <mergeCell ref="A47:A57"/>
    <mergeCell ref="B47:B57"/>
    <mergeCell ref="C47:C49"/>
    <mergeCell ref="D47:D49"/>
    <mergeCell ref="E47:E49"/>
    <mergeCell ref="F47:F49"/>
    <mergeCell ref="C52:C54"/>
    <mergeCell ref="D52:D54"/>
    <mergeCell ref="E52:E54"/>
    <mergeCell ref="F52:F54"/>
    <mergeCell ref="AE45:AE46"/>
    <mergeCell ref="AF45:AF46"/>
    <mergeCell ref="AG45:AG46"/>
    <mergeCell ref="AH45:AH46"/>
    <mergeCell ref="AI45:AI46"/>
    <mergeCell ref="AJ45:AJ46"/>
    <mergeCell ref="Y45:Y46"/>
    <mergeCell ref="Z45:Z46"/>
    <mergeCell ref="AA45:AA46"/>
    <mergeCell ref="AB45:AB46"/>
    <mergeCell ref="AC45:AC46"/>
    <mergeCell ref="AD45:AD46"/>
    <mergeCell ref="J45:J46"/>
    <mergeCell ref="K45:K46"/>
    <mergeCell ref="U45:U46"/>
    <mergeCell ref="V45:V46"/>
    <mergeCell ref="W45:W46"/>
    <mergeCell ref="X45:X46"/>
    <mergeCell ref="AH47:AH49"/>
    <mergeCell ref="AI47:AI49"/>
    <mergeCell ref="AJ47:AJ49"/>
    <mergeCell ref="C50:C51"/>
    <mergeCell ref="D50:D51"/>
    <mergeCell ref="E50:E51"/>
    <mergeCell ref="F50:F51"/>
    <mergeCell ref="G50:G51"/>
    <mergeCell ref="H50:H51"/>
    <mergeCell ref="I50:I51"/>
    <mergeCell ref="AB47:AB49"/>
    <mergeCell ref="AC47:AC49"/>
    <mergeCell ref="AD47:AD49"/>
    <mergeCell ref="AE47:AE49"/>
    <mergeCell ref="AF47:AF49"/>
    <mergeCell ref="AG47:AG49"/>
    <mergeCell ref="V47:V49"/>
    <mergeCell ref="W47:W49"/>
    <mergeCell ref="X47:X49"/>
    <mergeCell ref="Y47:Y49"/>
    <mergeCell ref="Z47:Z49"/>
    <mergeCell ref="AA47:AA49"/>
    <mergeCell ref="G47:G49"/>
    <mergeCell ref="H47:H49"/>
    <mergeCell ref="I47:I49"/>
    <mergeCell ref="J47:J49"/>
    <mergeCell ref="K47:K49"/>
    <mergeCell ref="U47:U49"/>
    <mergeCell ref="AE50:AE51"/>
    <mergeCell ref="AF50:AF51"/>
    <mergeCell ref="AG50:AG51"/>
    <mergeCell ref="AH50:AH51"/>
    <mergeCell ref="AI50:AI51"/>
    <mergeCell ref="AJ50:AJ51"/>
    <mergeCell ref="Y50:Y51"/>
    <mergeCell ref="Z50:Z51"/>
    <mergeCell ref="AA50:AA51"/>
    <mergeCell ref="AB50:AB51"/>
    <mergeCell ref="AC50:AC51"/>
    <mergeCell ref="AD50:AD51"/>
    <mergeCell ref="J50:J51"/>
    <mergeCell ref="K50:K51"/>
    <mergeCell ref="U50:U51"/>
    <mergeCell ref="V50:V51"/>
    <mergeCell ref="W50:W51"/>
    <mergeCell ref="X50:X51"/>
    <mergeCell ref="AH52:AH54"/>
    <mergeCell ref="AI52:AI54"/>
    <mergeCell ref="AJ52:AJ54"/>
    <mergeCell ref="C55:C57"/>
    <mergeCell ref="D55:D57"/>
    <mergeCell ref="E55:E57"/>
    <mergeCell ref="F55:F57"/>
    <mergeCell ref="G55:G57"/>
    <mergeCell ref="H55:H57"/>
    <mergeCell ref="I55:I57"/>
    <mergeCell ref="AB52:AB54"/>
    <mergeCell ref="AC52:AC54"/>
    <mergeCell ref="AD52:AD54"/>
    <mergeCell ref="AE52:AE54"/>
    <mergeCell ref="AF52:AF54"/>
    <mergeCell ref="AG52:AG54"/>
    <mergeCell ref="V52:V54"/>
    <mergeCell ref="W52:W54"/>
    <mergeCell ref="X52:X54"/>
    <mergeCell ref="Y52:Y54"/>
    <mergeCell ref="Z52:Z54"/>
    <mergeCell ref="AA52:AA54"/>
    <mergeCell ref="G52:G54"/>
    <mergeCell ref="H52:H54"/>
    <mergeCell ref="I52:I54"/>
    <mergeCell ref="J52:J54"/>
    <mergeCell ref="K52:K54"/>
    <mergeCell ref="U52:U54"/>
    <mergeCell ref="E64:E65"/>
    <mergeCell ref="F64:F65"/>
    <mergeCell ref="AE55:AE57"/>
    <mergeCell ref="AF55:AF57"/>
    <mergeCell ref="AG55:AG57"/>
    <mergeCell ref="AH55:AH57"/>
    <mergeCell ref="AI55:AI57"/>
    <mergeCell ref="AJ55:AJ57"/>
    <mergeCell ref="Y55:Y57"/>
    <mergeCell ref="Z55:Z57"/>
    <mergeCell ref="AA55:AA57"/>
    <mergeCell ref="AB55:AB57"/>
    <mergeCell ref="AC55:AC57"/>
    <mergeCell ref="AD55:AD57"/>
    <mergeCell ref="J55:J57"/>
    <mergeCell ref="K55:K57"/>
    <mergeCell ref="U55:U57"/>
    <mergeCell ref="V55:V57"/>
    <mergeCell ref="W55:W57"/>
    <mergeCell ref="X55:X57"/>
    <mergeCell ref="AH58:AH59"/>
    <mergeCell ref="AI58:AI59"/>
    <mergeCell ref="AJ58:AJ59"/>
    <mergeCell ref="AH60:AH63"/>
    <mergeCell ref="AI60:AI63"/>
    <mergeCell ref="AJ60:AJ63"/>
    <mergeCell ref="Y60:Y63"/>
    <mergeCell ref="Z60:Z63"/>
    <mergeCell ref="AA60:AA63"/>
    <mergeCell ref="AB60:AB63"/>
    <mergeCell ref="AC60:AC63"/>
    <mergeCell ref="AD60:AD63"/>
    <mergeCell ref="C60:C63"/>
    <mergeCell ref="D60:D63"/>
    <mergeCell ref="E60:E63"/>
    <mergeCell ref="F60:F63"/>
    <mergeCell ref="G60:G63"/>
    <mergeCell ref="H60:H63"/>
    <mergeCell ref="I60:I63"/>
    <mergeCell ref="AB58:AB59"/>
    <mergeCell ref="AC58:AC59"/>
    <mergeCell ref="AD58:AD59"/>
    <mergeCell ref="AE58:AE59"/>
    <mergeCell ref="AF58:AF59"/>
    <mergeCell ref="AG58:AG59"/>
    <mergeCell ref="V58:V59"/>
    <mergeCell ref="W58:W59"/>
    <mergeCell ref="X58:X59"/>
    <mergeCell ref="Y58:Y59"/>
    <mergeCell ref="Z58:Z59"/>
    <mergeCell ref="AA58:AA59"/>
    <mergeCell ref="G58:G59"/>
    <mergeCell ref="H58:H59"/>
    <mergeCell ref="I58:I59"/>
    <mergeCell ref="J58:J59"/>
    <mergeCell ref="K58:K59"/>
    <mergeCell ref="U58:U59"/>
    <mergeCell ref="C58:C59"/>
    <mergeCell ref="D58:D59"/>
    <mergeCell ref="E58:E59"/>
    <mergeCell ref="F58:F59"/>
    <mergeCell ref="AE60:AE63"/>
    <mergeCell ref="AF60:AF63"/>
    <mergeCell ref="AG60:AG63"/>
    <mergeCell ref="J60:J63"/>
    <mergeCell ref="K60:K63"/>
    <mergeCell ref="U60:U63"/>
    <mergeCell ref="V60:V63"/>
    <mergeCell ref="W60:W63"/>
    <mergeCell ref="X60:X63"/>
    <mergeCell ref="AH64:AH65"/>
    <mergeCell ref="AI64:AI65"/>
    <mergeCell ref="AJ64:AJ65"/>
    <mergeCell ref="A66:A72"/>
    <mergeCell ref="B66:B72"/>
    <mergeCell ref="C66:C68"/>
    <mergeCell ref="D66:D68"/>
    <mergeCell ref="E66:E68"/>
    <mergeCell ref="F66:F68"/>
    <mergeCell ref="G66:G68"/>
    <mergeCell ref="AB64:AB65"/>
    <mergeCell ref="AC64:AC65"/>
    <mergeCell ref="AD64:AD65"/>
    <mergeCell ref="AE64:AE65"/>
    <mergeCell ref="AF64:AF65"/>
    <mergeCell ref="AG64:AG65"/>
    <mergeCell ref="V64:V65"/>
    <mergeCell ref="W64:W65"/>
    <mergeCell ref="X64:X65"/>
    <mergeCell ref="Y64:Y65"/>
    <mergeCell ref="Z64:Z65"/>
    <mergeCell ref="AA64:AA65"/>
    <mergeCell ref="G64:G65"/>
    <mergeCell ref="H64:H65"/>
    <mergeCell ref="I64:I65"/>
    <mergeCell ref="J64:J65"/>
    <mergeCell ref="K64:K65"/>
    <mergeCell ref="U64:U65"/>
    <mergeCell ref="A58:A65"/>
    <mergeCell ref="B58:B65"/>
    <mergeCell ref="C64:C65"/>
    <mergeCell ref="D64:D65"/>
    <mergeCell ref="AI66:AI68"/>
    <mergeCell ref="AJ66:AJ68"/>
    <mergeCell ref="C70:C71"/>
    <mergeCell ref="D70:D71"/>
    <mergeCell ref="E70:E71"/>
    <mergeCell ref="F70:F71"/>
    <mergeCell ref="G70:G71"/>
    <mergeCell ref="H70:H71"/>
    <mergeCell ref="I70:I71"/>
    <mergeCell ref="J70:J71"/>
    <mergeCell ref="AC66:AC68"/>
    <mergeCell ref="AD66:AD68"/>
    <mergeCell ref="AE66:AE68"/>
    <mergeCell ref="AF66:AF68"/>
    <mergeCell ref="AG66:AG68"/>
    <mergeCell ref="AH66:AH68"/>
    <mergeCell ref="W66:W68"/>
    <mergeCell ref="X66:X68"/>
    <mergeCell ref="Y66:Y68"/>
    <mergeCell ref="Z66:Z68"/>
    <mergeCell ref="AA66:AA68"/>
    <mergeCell ref="AB66:AB68"/>
    <mergeCell ref="H66:H68"/>
    <mergeCell ref="I66:I68"/>
    <mergeCell ref="J66:J68"/>
    <mergeCell ref="K66:K68"/>
    <mergeCell ref="U66:U68"/>
    <mergeCell ref="V66:V68"/>
    <mergeCell ref="AF70:AF71"/>
    <mergeCell ref="AG70:AG71"/>
    <mergeCell ref="AH70:AH71"/>
    <mergeCell ref="AI70:AI71"/>
    <mergeCell ref="AJ70:AJ71"/>
    <mergeCell ref="A73:A79"/>
    <mergeCell ref="B73:B79"/>
    <mergeCell ref="C73:C77"/>
    <mergeCell ref="D73:D77"/>
    <mergeCell ref="E73:E77"/>
    <mergeCell ref="Z70:Z71"/>
    <mergeCell ref="AA70:AA71"/>
    <mergeCell ref="AB70:AB71"/>
    <mergeCell ref="AC70:AC71"/>
    <mergeCell ref="AD70:AD71"/>
    <mergeCell ref="AE70:AE71"/>
    <mergeCell ref="K70:K71"/>
    <mergeCell ref="U70:U71"/>
    <mergeCell ref="V70:V71"/>
    <mergeCell ref="W70:W71"/>
    <mergeCell ref="X70:X71"/>
    <mergeCell ref="Y70:Y71"/>
    <mergeCell ref="AG73:AG77"/>
    <mergeCell ref="AH73:AH77"/>
    <mergeCell ref="AI73:AI77"/>
    <mergeCell ref="AJ73:AJ77"/>
    <mergeCell ref="C78:C79"/>
    <mergeCell ref="D78:D79"/>
    <mergeCell ref="E78:E79"/>
    <mergeCell ref="F78:F79"/>
    <mergeCell ref="G78:G79"/>
    <mergeCell ref="H78:H79"/>
    <mergeCell ref="AA73:AA77"/>
    <mergeCell ref="AB73:AB77"/>
    <mergeCell ref="AC73:AC77"/>
    <mergeCell ref="AD73:AD77"/>
    <mergeCell ref="AE73:AE77"/>
    <mergeCell ref="AF73:AF77"/>
    <mergeCell ref="U73:U77"/>
    <mergeCell ref="V73:V77"/>
    <mergeCell ref="W73:W77"/>
    <mergeCell ref="X73:X77"/>
    <mergeCell ref="Y73:Y77"/>
    <mergeCell ref="Z73:Z77"/>
    <mergeCell ref="F73:F77"/>
    <mergeCell ref="G73:G77"/>
    <mergeCell ref="H73:H77"/>
    <mergeCell ref="I73:I77"/>
    <mergeCell ref="J73:J77"/>
    <mergeCell ref="K73:K77"/>
    <mergeCell ref="AJ78:AJ79"/>
    <mergeCell ref="A80:A86"/>
    <mergeCell ref="B80:B86"/>
    <mergeCell ref="C80:C82"/>
    <mergeCell ref="D80:D82"/>
    <mergeCell ref="E80:E82"/>
    <mergeCell ref="F80:F82"/>
    <mergeCell ref="G80:G82"/>
    <mergeCell ref="H80:H82"/>
    <mergeCell ref="I80:I82"/>
    <mergeCell ref="AD78:AD79"/>
    <mergeCell ref="AE78:AE79"/>
    <mergeCell ref="AF78:AF79"/>
    <mergeCell ref="AG78:AG79"/>
    <mergeCell ref="AH78:AH79"/>
    <mergeCell ref="AI78:AI79"/>
    <mergeCell ref="X78:X79"/>
    <mergeCell ref="Y78:Y79"/>
    <mergeCell ref="Z78:Z79"/>
    <mergeCell ref="AA78:AA79"/>
    <mergeCell ref="AB78:AB79"/>
    <mergeCell ref="AC78:AC79"/>
    <mergeCell ref="I78:I79"/>
    <mergeCell ref="J78:J79"/>
    <mergeCell ref="K78:K79"/>
    <mergeCell ref="U78:U79"/>
    <mergeCell ref="V78:V79"/>
    <mergeCell ref="W78:W79"/>
    <mergeCell ref="G84:G86"/>
    <mergeCell ref="H84:H86"/>
    <mergeCell ref="AE80:AE82"/>
    <mergeCell ref="AF80:AF82"/>
    <mergeCell ref="AG80:AG82"/>
    <mergeCell ref="AH80:AH82"/>
    <mergeCell ref="AI80:AI82"/>
    <mergeCell ref="AJ80:AJ82"/>
    <mergeCell ref="Y80:Y82"/>
    <mergeCell ref="Z80:Z82"/>
    <mergeCell ref="AA80:AA82"/>
    <mergeCell ref="AB80:AB82"/>
    <mergeCell ref="AC80:AC82"/>
    <mergeCell ref="AD80:AD82"/>
    <mergeCell ref="J80:J82"/>
    <mergeCell ref="K80:K82"/>
    <mergeCell ref="U80:U82"/>
    <mergeCell ref="V80:V82"/>
    <mergeCell ref="W80:W82"/>
    <mergeCell ref="X80:X82"/>
    <mergeCell ref="AJ84:AJ86"/>
    <mergeCell ref="A87:A103"/>
    <mergeCell ref="B87:B103"/>
    <mergeCell ref="C87:C90"/>
    <mergeCell ref="D87:D90"/>
    <mergeCell ref="E87:E90"/>
    <mergeCell ref="F87:F90"/>
    <mergeCell ref="G87:G90"/>
    <mergeCell ref="H87:H90"/>
    <mergeCell ref="I87:I90"/>
    <mergeCell ref="AD84:AD86"/>
    <mergeCell ref="AE84:AE86"/>
    <mergeCell ref="AF84:AF86"/>
    <mergeCell ref="AG84:AG86"/>
    <mergeCell ref="AH84:AH86"/>
    <mergeCell ref="AI84:AI86"/>
    <mergeCell ref="X84:X86"/>
    <mergeCell ref="Y84:Y86"/>
    <mergeCell ref="Z84:Z86"/>
    <mergeCell ref="AA84:AA86"/>
    <mergeCell ref="AB84:AB86"/>
    <mergeCell ref="AC84:AC86"/>
    <mergeCell ref="I84:I86"/>
    <mergeCell ref="J84:J86"/>
    <mergeCell ref="K84:K86"/>
    <mergeCell ref="U84:U86"/>
    <mergeCell ref="V84:V86"/>
    <mergeCell ref="W84:W86"/>
    <mergeCell ref="C84:C86"/>
    <mergeCell ref="D84:D86"/>
    <mergeCell ref="E84:E86"/>
    <mergeCell ref="F84:F86"/>
    <mergeCell ref="G91:G92"/>
    <mergeCell ref="C91:C92"/>
    <mergeCell ref="D91:D92"/>
    <mergeCell ref="E91:E92"/>
    <mergeCell ref="F91:F92"/>
    <mergeCell ref="AG93:AG96"/>
    <mergeCell ref="H91:H92"/>
    <mergeCell ref="AE87:AE90"/>
    <mergeCell ref="AF87:AF90"/>
    <mergeCell ref="AG87:AG90"/>
    <mergeCell ref="AH87:AH90"/>
    <mergeCell ref="AI87:AI90"/>
    <mergeCell ref="AJ87:AJ90"/>
    <mergeCell ref="Y87:Y90"/>
    <mergeCell ref="Z87:Z90"/>
    <mergeCell ref="AA87:AA90"/>
    <mergeCell ref="AB87:AB90"/>
    <mergeCell ref="AC87:AC90"/>
    <mergeCell ref="AD87:AD90"/>
    <mergeCell ref="J87:J90"/>
    <mergeCell ref="K87:K90"/>
    <mergeCell ref="U87:U90"/>
    <mergeCell ref="V87:V90"/>
    <mergeCell ref="W87:W90"/>
    <mergeCell ref="X87:X90"/>
    <mergeCell ref="AJ91:AJ92"/>
    <mergeCell ref="AD91:AD92"/>
    <mergeCell ref="AE91:AE92"/>
    <mergeCell ref="AF91:AF92"/>
    <mergeCell ref="AG91:AG92"/>
    <mergeCell ref="AH91:AH92"/>
    <mergeCell ref="AI91:AI92"/>
    <mergeCell ref="X91:X92"/>
    <mergeCell ref="Y91:Y92"/>
    <mergeCell ref="Z91:Z92"/>
    <mergeCell ref="AA91:AA92"/>
    <mergeCell ref="AB91:AB92"/>
    <mergeCell ref="AC91:AC92"/>
    <mergeCell ref="I91:I92"/>
    <mergeCell ref="J91:J92"/>
    <mergeCell ref="K91:K92"/>
    <mergeCell ref="U91:U92"/>
    <mergeCell ref="V91:V92"/>
    <mergeCell ref="W91:W92"/>
    <mergeCell ref="AH93:AH96"/>
    <mergeCell ref="AI93:AI96"/>
    <mergeCell ref="AJ93:AJ96"/>
    <mergeCell ref="C97:C100"/>
    <mergeCell ref="D97:D100"/>
    <mergeCell ref="E97:E100"/>
    <mergeCell ref="F97:F100"/>
    <mergeCell ref="G97:G100"/>
    <mergeCell ref="H97:H100"/>
    <mergeCell ref="AA93:AA96"/>
    <mergeCell ref="AB93:AB96"/>
    <mergeCell ref="AC93:AC96"/>
    <mergeCell ref="AD93:AD96"/>
    <mergeCell ref="AE93:AE96"/>
    <mergeCell ref="AF93:AF96"/>
    <mergeCell ref="U93:U96"/>
    <mergeCell ref="V93:V96"/>
    <mergeCell ref="W93:W96"/>
    <mergeCell ref="X93:X96"/>
    <mergeCell ref="Y93:Y96"/>
    <mergeCell ref="Z93:Z96"/>
    <mergeCell ref="AJ97:AJ100"/>
    <mergeCell ref="C93:C96"/>
    <mergeCell ref="D93:D96"/>
    <mergeCell ref="E93:E96"/>
    <mergeCell ref="F93:F96"/>
    <mergeCell ref="G93:G96"/>
    <mergeCell ref="H93:H96"/>
    <mergeCell ref="I93:I96"/>
    <mergeCell ref="J93:J96"/>
    <mergeCell ref="K93:K96"/>
    <mergeCell ref="C101:C103"/>
    <mergeCell ref="D101:D103"/>
    <mergeCell ref="E101:E103"/>
    <mergeCell ref="F101:F103"/>
    <mergeCell ref="G101:G103"/>
    <mergeCell ref="H101:H103"/>
    <mergeCell ref="I101:I103"/>
    <mergeCell ref="J101:J103"/>
    <mergeCell ref="K101:K103"/>
    <mergeCell ref="AD97:AD100"/>
    <mergeCell ref="AE97:AE100"/>
    <mergeCell ref="AF97:AF100"/>
    <mergeCell ref="AG97:AG100"/>
    <mergeCell ref="AH97:AH100"/>
    <mergeCell ref="AI97:AI100"/>
    <mergeCell ref="X97:X100"/>
    <mergeCell ref="Y97:Y100"/>
    <mergeCell ref="Z97:Z100"/>
    <mergeCell ref="AA97:AA100"/>
    <mergeCell ref="AB97:AB100"/>
    <mergeCell ref="AC97:AC100"/>
    <mergeCell ref="I97:I100"/>
    <mergeCell ref="J97:J100"/>
    <mergeCell ref="K97:K100"/>
    <mergeCell ref="U97:U100"/>
    <mergeCell ref="V97:V100"/>
    <mergeCell ref="W97:W100"/>
    <mergeCell ref="AG101:AG103"/>
    <mergeCell ref="AH101:AH103"/>
    <mergeCell ref="AI101:AI103"/>
    <mergeCell ref="AJ101:AJ103"/>
    <mergeCell ref="A104:A108"/>
    <mergeCell ref="B104:B108"/>
    <mergeCell ref="C104:C105"/>
    <mergeCell ref="D104:D105"/>
    <mergeCell ref="E104:E105"/>
    <mergeCell ref="F104:F105"/>
    <mergeCell ref="AA101:AA103"/>
    <mergeCell ref="AB101:AB103"/>
    <mergeCell ref="AC101:AC103"/>
    <mergeCell ref="AD101:AD103"/>
    <mergeCell ref="AE101:AE103"/>
    <mergeCell ref="AF101:AF103"/>
    <mergeCell ref="U101:U103"/>
    <mergeCell ref="V101:V103"/>
    <mergeCell ref="W101:W103"/>
    <mergeCell ref="X101:X103"/>
    <mergeCell ref="Y101:Y103"/>
    <mergeCell ref="Z101:Z103"/>
    <mergeCell ref="AB104:AB105"/>
    <mergeCell ref="AC104:AC105"/>
    <mergeCell ref="AD104:AD105"/>
    <mergeCell ref="AE104:AE105"/>
    <mergeCell ref="C106:C108"/>
    <mergeCell ref="V104:V105"/>
    <mergeCell ref="W104:W105"/>
    <mergeCell ref="X104:X105"/>
    <mergeCell ref="A109:A120"/>
    <mergeCell ref="B109:B120"/>
    <mergeCell ref="C109:C110"/>
    <mergeCell ref="D109:D110"/>
    <mergeCell ref="E109:E110"/>
    <mergeCell ref="F109:F110"/>
    <mergeCell ref="G109:G110"/>
    <mergeCell ref="H109:H110"/>
    <mergeCell ref="X106:X108"/>
    <mergeCell ref="C115:C116"/>
    <mergeCell ref="D119:D120"/>
    <mergeCell ref="E119:E120"/>
    <mergeCell ref="F119:F120"/>
    <mergeCell ref="G119:G120"/>
    <mergeCell ref="H119:H120"/>
    <mergeCell ref="I119:I120"/>
    <mergeCell ref="J119:J120"/>
    <mergeCell ref="K119:K120"/>
    <mergeCell ref="AB106:AB108"/>
    <mergeCell ref="AC106:AC108"/>
    <mergeCell ref="I106:I108"/>
    <mergeCell ref="J106:J108"/>
    <mergeCell ref="K106:K108"/>
    <mergeCell ref="U106:U108"/>
    <mergeCell ref="V106:V108"/>
    <mergeCell ref="W106:W108"/>
    <mergeCell ref="C113:C114"/>
    <mergeCell ref="AB109:AB110"/>
    <mergeCell ref="AC109:AC110"/>
    <mergeCell ref="I109:I110"/>
    <mergeCell ref="J109:J110"/>
    <mergeCell ref="K109:K110"/>
    <mergeCell ref="U109:U110"/>
    <mergeCell ref="V109:V110"/>
    <mergeCell ref="W109:W110"/>
    <mergeCell ref="C111:C112"/>
    <mergeCell ref="D111:D112"/>
    <mergeCell ref="E111:E112"/>
    <mergeCell ref="F111:F112"/>
    <mergeCell ref="K111:K112"/>
    <mergeCell ref="D106:D108"/>
    <mergeCell ref="E106:E108"/>
    <mergeCell ref="F106:F108"/>
    <mergeCell ref="G106:G108"/>
    <mergeCell ref="H106:H108"/>
    <mergeCell ref="AJ111:AJ112"/>
    <mergeCell ref="Y104:Y105"/>
    <mergeCell ref="Z104:Z105"/>
    <mergeCell ref="AA104:AA105"/>
    <mergeCell ref="G104:G105"/>
    <mergeCell ref="H104:H105"/>
    <mergeCell ref="I104:I105"/>
    <mergeCell ref="J104:J105"/>
    <mergeCell ref="K104:K105"/>
    <mergeCell ref="U104:U105"/>
    <mergeCell ref="AD106:AD108"/>
    <mergeCell ref="AE106:AE108"/>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AJ109:AJ110"/>
    <mergeCell ref="G111:G112"/>
    <mergeCell ref="H111:H112"/>
    <mergeCell ref="I111:I112"/>
    <mergeCell ref="J111:J112"/>
    <mergeCell ref="Y106:Y108"/>
    <mergeCell ref="Z106:Z108"/>
    <mergeCell ref="AA106:AA108"/>
    <mergeCell ref="AD109:AD110"/>
    <mergeCell ref="AE109:AE110"/>
    <mergeCell ref="AF109:AF110"/>
    <mergeCell ref="AG109:AG110"/>
    <mergeCell ref="AH109:AH110"/>
    <mergeCell ref="AI109:AI110"/>
    <mergeCell ref="X109:X110"/>
    <mergeCell ref="Y109:Y110"/>
    <mergeCell ref="Z109:Z110"/>
    <mergeCell ref="AA109:AA110"/>
    <mergeCell ref="AB113:AB114"/>
    <mergeCell ref="AC113:AC114"/>
    <mergeCell ref="I113:I114"/>
    <mergeCell ref="J113:J114"/>
    <mergeCell ref="K113:K114"/>
    <mergeCell ref="U113:U114"/>
    <mergeCell ref="V113:V114"/>
    <mergeCell ref="W113:W114"/>
    <mergeCell ref="AF113:AF114"/>
    <mergeCell ref="AG113:AG114"/>
    <mergeCell ref="AH113:AH114"/>
    <mergeCell ref="AI113:AI114"/>
    <mergeCell ref="X113:X114"/>
    <mergeCell ref="Y113:Y114"/>
    <mergeCell ref="Z113:Z114"/>
    <mergeCell ref="AA113:AA114"/>
    <mergeCell ref="AG111:AG112"/>
    <mergeCell ref="AH111:AH112"/>
    <mergeCell ref="AI111:AI112"/>
    <mergeCell ref="AG115:AG116"/>
    <mergeCell ref="AH115:AH116"/>
    <mergeCell ref="AI115:AI116"/>
    <mergeCell ref="AJ115:AJ116"/>
    <mergeCell ref="D113:D114"/>
    <mergeCell ref="E113:E114"/>
    <mergeCell ref="F113:F114"/>
    <mergeCell ref="G113:G114"/>
    <mergeCell ref="H113:H114"/>
    <mergeCell ref="AA115:AA116"/>
    <mergeCell ref="AB115:AB116"/>
    <mergeCell ref="AC115:AC116"/>
    <mergeCell ref="AD115:AD116"/>
    <mergeCell ref="AE115:AE116"/>
    <mergeCell ref="AF115:AF116"/>
    <mergeCell ref="U115:U116"/>
    <mergeCell ref="V115:V116"/>
    <mergeCell ref="W115:W116"/>
    <mergeCell ref="X115:X116"/>
    <mergeCell ref="Y115:Y116"/>
    <mergeCell ref="Z115:Z116"/>
    <mergeCell ref="AJ113:AJ114"/>
    <mergeCell ref="D115:D116"/>
    <mergeCell ref="E115:E116"/>
    <mergeCell ref="F115:F116"/>
    <mergeCell ref="G115:G116"/>
    <mergeCell ref="H115:H116"/>
    <mergeCell ref="I115:I116"/>
    <mergeCell ref="J115:J116"/>
    <mergeCell ref="K115:K116"/>
    <mergeCell ref="AD113:AD114"/>
    <mergeCell ref="AE113:AE114"/>
    <mergeCell ref="AB117:AB118"/>
    <mergeCell ref="AC117:AC118"/>
    <mergeCell ref="I117:I118"/>
    <mergeCell ref="J117:J118"/>
    <mergeCell ref="K117:K118"/>
    <mergeCell ref="U117:U118"/>
    <mergeCell ref="V117:V118"/>
    <mergeCell ref="W117:W118"/>
    <mergeCell ref="AG119:AG120"/>
    <mergeCell ref="AH119:AH120"/>
    <mergeCell ref="AI119:AI120"/>
    <mergeCell ref="AJ119:AJ120"/>
    <mergeCell ref="C117:C118"/>
    <mergeCell ref="D117:D118"/>
    <mergeCell ref="E117:E118"/>
    <mergeCell ref="F117:F118"/>
    <mergeCell ref="G117:G118"/>
    <mergeCell ref="H117:H118"/>
    <mergeCell ref="AA119:AA120"/>
    <mergeCell ref="AB119:AB120"/>
    <mergeCell ref="AC119:AC120"/>
    <mergeCell ref="AD119:AD120"/>
    <mergeCell ref="AE119:AE120"/>
    <mergeCell ref="AF119:AF120"/>
    <mergeCell ref="U119:U120"/>
    <mergeCell ref="V119:V120"/>
    <mergeCell ref="W119:W120"/>
    <mergeCell ref="X119:X120"/>
    <mergeCell ref="Y119:Y120"/>
    <mergeCell ref="Z119:Z120"/>
    <mergeCell ref="AJ117:AJ118"/>
    <mergeCell ref="C119:C120"/>
    <mergeCell ref="AD117:AD118"/>
    <mergeCell ref="AE117:AE118"/>
    <mergeCell ref="AF117:AF118"/>
    <mergeCell ref="AG117:AG118"/>
    <mergeCell ref="AH117:AH118"/>
    <mergeCell ref="AI117:AI118"/>
    <mergeCell ref="X117:X118"/>
    <mergeCell ref="Y117:Y118"/>
    <mergeCell ref="Z117:Z118"/>
    <mergeCell ref="AA117:AA118"/>
    <mergeCell ref="AH121:AH122"/>
    <mergeCell ref="AI121:AI122"/>
    <mergeCell ref="AJ121:AJ122"/>
    <mergeCell ref="C123:C125"/>
    <mergeCell ref="D123:D125"/>
    <mergeCell ref="E123:E125"/>
    <mergeCell ref="F123:F125"/>
    <mergeCell ref="G123:G125"/>
    <mergeCell ref="H123:H125"/>
    <mergeCell ref="I123:I125"/>
    <mergeCell ref="AB121:AB122"/>
    <mergeCell ref="AC121:AC122"/>
    <mergeCell ref="AD121:AD122"/>
    <mergeCell ref="AE121:AE122"/>
    <mergeCell ref="AF121:AF122"/>
    <mergeCell ref="AG121:AG122"/>
    <mergeCell ref="V121:V122"/>
    <mergeCell ref="W121:W122"/>
    <mergeCell ref="X121:X122"/>
    <mergeCell ref="Y121:Y122"/>
    <mergeCell ref="Z121:Z122"/>
    <mergeCell ref="AA121:AA122"/>
    <mergeCell ref="G121:G122"/>
    <mergeCell ref="H121:H122"/>
    <mergeCell ref="I121:I122"/>
    <mergeCell ref="J121:J122"/>
    <mergeCell ref="K121:K122"/>
    <mergeCell ref="U121:U122"/>
    <mergeCell ref="C121:C122"/>
    <mergeCell ref="D121:D122"/>
    <mergeCell ref="E121:E122"/>
    <mergeCell ref="F121:F122"/>
    <mergeCell ref="A126:A137"/>
    <mergeCell ref="B126:B137"/>
    <mergeCell ref="A139:A142"/>
    <mergeCell ref="B139:B142"/>
    <mergeCell ref="A143:A154"/>
    <mergeCell ref="B143:B154"/>
    <mergeCell ref="AE123:AE125"/>
    <mergeCell ref="C144:C146"/>
    <mergeCell ref="D144:D146"/>
    <mergeCell ref="E144:E146"/>
    <mergeCell ref="F144:F146"/>
    <mergeCell ref="C152:C154"/>
    <mergeCell ref="D152:D154"/>
    <mergeCell ref="E152:E154"/>
    <mergeCell ref="F152:F154"/>
    <mergeCell ref="G152:G154"/>
    <mergeCell ref="H152:H154"/>
    <mergeCell ref="I152:I154"/>
    <mergeCell ref="J152:J154"/>
    <mergeCell ref="K152:K154"/>
    <mergeCell ref="AF123:AF125"/>
    <mergeCell ref="AG123:AG125"/>
    <mergeCell ref="AH123:AH125"/>
    <mergeCell ref="AI123:AI125"/>
    <mergeCell ref="AJ123:AJ125"/>
    <mergeCell ref="Y123:Y125"/>
    <mergeCell ref="Z123:Z125"/>
    <mergeCell ref="AA123:AA125"/>
    <mergeCell ref="AB123:AB125"/>
    <mergeCell ref="AC123:AC125"/>
    <mergeCell ref="AD123:AD125"/>
    <mergeCell ref="J123:J125"/>
    <mergeCell ref="K123:K125"/>
    <mergeCell ref="U123:U125"/>
    <mergeCell ref="V123:V125"/>
    <mergeCell ref="W123:W125"/>
    <mergeCell ref="X123:X125"/>
    <mergeCell ref="AH144:AH146"/>
    <mergeCell ref="AI144:AI146"/>
    <mergeCell ref="AJ144:AJ146"/>
    <mergeCell ref="C147:C148"/>
    <mergeCell ref="D147:D148"/>
    <mergeCell ref="E147:E148"/>
    <mergeCell ref="A121:A125"/>
    <mergeCell ref="B121:B125"/>
    <mergeCell ref="F147:F148"/>
    <mergeCell ref="G147:G148"/>
    <mergeCell ref="H147:H148"/>
    <mergeCell ref="I147:I148"/>
    <mergeCell ref="AB144:AB146"/>
    <mergeCell ref="AC144:AC146"/>
    <mergeCell ref="AD144:AD146"/>
    <mergeCell ref="AE144:AE146"/>
    <mergeCell ref="AF144:AF146"/>
    <mergeCell ref="AG144:AG146"/>
    <mergeCell ref="V144:V146"/>
    <mergeCell ref="W144:W146"/>
    <mergeCell ref="X144:X146"/>
    <mergeCell ref="Y144:Y146"/>
    <mergeCell ref="Z144:Z146"/>
    <mergeCell ref="AA144:AA146"/>
    <mergeCell ref="I144:I146"/>
    <mergeCell ref="J144:J146"/>
    <mergeCell ref="K144:K146"/>
    <mergeCell ref="S144:S146"/>
    <mergeCell ref="T144:T146"/>
    <mergeCell ref="U144:U146"/>
    <mergeCell ref="G144:G146"/>
    <mergeCell ref="H144:H146"/>
    <mergeCell ref="AI147:AI148"/>
    <mergeCell ref="AJ147:AJ148"/>
    <mergeCell ref="C149:C150"/>
    <mergeCell ref="D149:D150"/>
    <mergeCell ref="E149:E150"/>
    <mergeCell ref="F149:F150"/>
    <mergeCell ref="G149:G150"/>
    <mergeCell ref="H149:H150"/>
    <mergeCell ref="I149:I150"/>
    <mergeCell ref="J149:J150"/>
    <mergeCell ref="AC147:AC148"/>
    <mergeCell ref="AD147:AD148"/>
    <mergeCell ref="AE147:AE148"/>
    <mergeCell ref="AF147:AF148"/>
    <mergeCell ref="AG147:AG148"/>
    <mergeCell ref="AH147:AH148"/>
    <mergeCell ref="W147:W148"/>
    <mergeCell ref="X147:X148"/>
    <mergeCell ref="Y147:Y148"/>
    <mergeCell ref="Z147:Z148"/>
    <mergeCell ref="AA147:AA148"/>
    <mergeCell ref="AB147:AB148"/>
    <mergeCell ref="J147:J148"/>
    <mergeCell ref="K147:K148"/>
    <mergeCell ref="S147:S148"/>
    <mergeCell ref="T147:T148"/>
    <mergeCell ref="U147:U148"/>
    <mergeCell ref="V147:V148"/>
    <mergeCell ref="AJ149:AJ150"/>
    <mergeCell ref="AD149:AD150"/>
    <mergeCell ref="AE149:AE150"/>
    <mergeCell ref="AF149:AF150"/>
    <mergeCell ref="AG149:AG150"/>
    <mergeCell ref="AH149:AH150"/>
    <mergeCell ref="AI149:AI150"/>
    <mergeCell ref="X149:X150"/>
    <mergeCell ref="Y149:Y150"/>
    <mergeCell ref="Z149:Z150"/>
    <mergeCell ref="AA149:AA150"/>
    <mergeCell ref="AB149:AB150"/>
    <mergeCell ref="AC149:AC150"/>
    <mergeCell ref="K149:K150"/>
    <mergeCell ref="S149:S150"/>
    <mergeCell ref="T149:T150"/>
    <mergeCell ref="U149:U150"/>
    <mergeCell ref="V149:V150"/>
    <mergeCell ref="W149:W150"/>
    <mergeCell ref="AE152:AE154"/>
    <mergeCell ref="AF152:AF154"/>
    <mergeCell ref="AG152:AG154"/>
    <mergeCell ref="AH152:AH154"/>
    <mergeCell ref="AI152:AI154"/>
    <mergeCell ref="AJ152:AJ154"/>
    <mergeCell ref="Y152:Y154"/>
    <mergeCell ref="Z152:Z154"/>
    <mergeCell ref="AA152:AA154"/>
    <mergeCell ref="AB152:AB154"/>
    <mergeCell ref="AC152:AC154"/>
    <mergeCell ref="AD152:AD154"/>
    <mergeCell ref="S152:S154"/>
    <mergeCell ref="T152:T154"/>
    <mergeCell ref="U152:U154"/>
    <mergeCell ref="V152:V154"/>
    <mergeCell ref="W152:W154"/>
    <mergeCell ref="X152:X154"/>
    <mergeCell ref="V161:V165"/>
    <mergeCell ref="W161:W165"/>
    <mergeCell ref="AB155:AB160"/>
    <mergeCell ref="AC155:AC160"/>
    <mergeCell ref="AD155:AD160"/>
    <mergeCell ref="AE155:AE160"/>
    <mergeCell ref="AH155:AH160"/>
    <mergeCell ref="AI155:AI160"/>
    <mergeCell ref="AJ155:AJ160"/>
    <mergeCell ref="AF161:AF165"/>
    <mergeCell ref="AG161:AG165"/>
    <mergeCell ref="AH161:AH165"/>
    <mergeCell ref="AI161:AI165"/>
    <mergeCell ref="AJ161:AJ165"/>
    <mergeCell ref="C161:C165"/>
    <mergeCell ref="D161:D165"/>
    <mergeCell ref="E161:E165"/>
    <mergeCell ref="F161:F165"/>
    <mergeCell ref="G161:G165"/>
    <mergeCell ref="H161:H165"/>
    <mergeCell ref="V155:V160"/>
    <mergeCell ref="W155:W160"/>
    <mergeCell ref="X155:X160"/>
    <mergeCell ref="Y155:Y160"/>
    <mergeCell ref="Z155:Z160"/>
    <mergeCell ref="AA155:AA160"/>
    <mergeCell ref="G155:G160"/>
    <mergeCell ref="H155:H160"/>
    <mergeCell ref="I155:I160"/>
    <mergeCell ref="J155:J160"/>
    <mergeCell ref="K155:K160"/>
    <mergeCell ref="U155:U160"/>
    <mergeCell ref="C155:C160"/>
    <mergeCell ref="D155:D160"/>
    <mergeCell ref="E155:E160"/>
    <mergeCell ref="F155:F160"/>
    <mergeCell ref="Z166:Z168"/>
    <mergeCell ref="AA166:AA168"/>
    <mergeCell ref="AB166:AB168"/>
    <mergeCell ref="AC166:AC168"/>
    <mergeCell ref="AD166:AD168"/>
    <mergeCell ref="AE166:AE168"/>
    <mergeCell ref="K166:K168"/>
    <mergeCell ref="U166:U168"/>
    <mergeCell ref="V166:V168"/>
    <mergeCell ref="W166:W168"/>
    <mergeCell ref="X166:X168"/>
    <mergeCell ref="Y166:Y168"/>
    <mergeCell ref="AD161:AD165"/>
    <mergeCell ref="AE161:AE165"/>
    <mergeCell ref="C166:C168"/>
    <mergeCell ref="D166:D168"/>
    <mergeCell ref="E166:E168"/>
    <mergeCell ref="F166:F168"/>
    <mergeCell ref="G166:G168"/>
    <mergeCell ref="H166:H168"/>
    <mergeCell ref="I166:I168"/>
    <mergeCell ref="J166:J168"/>
    <mergeCell ref="X161:X165"/>
    <mergeCell ref="Y161:Y165"/>
    <mergeCell ref="Z161:Z165"/>
    <mergeCell ref="AA161:AA165"/>
    <mergeCell ref="AB161:AB165"/>
    <mergeCell ref="AC161:AC165"/>
    <mergeCell ref="I161:I165"/>
    <mergeCell ref="J161:J165"/>
    <mergeCell ref="K161:K165"/>
    <mergeCell ref="U161:U165"/>
    <mergeCell ref="AB169:AB173"/>
    <mergeCell ref="AC169:AC173"/>
    <mergeCell ref="AD169:AD173"/>
    <mergeCell ref="AE169:AE173"/>
    <mergeCell ref="C174:C176"/>
    <mergeCell ref="D174:D176"/>
    <mergeCell ref="E174:E176"/>
    <mergeCell ref="F174:F176"/>
    <mergeCell ref="V169:V173"/>
    <mergeCell ref="W169:W173"/>
    <mergeCell ref="X169:X173"/>
    <mergeCell ref="Y169:Y173"/>
    <mergeCell ref="Z169:Z173"/>
    <mergeCell ref="AA169:AA173"/>
    <mergeCell ref="G169:G173"/>
    <mergeCell ref="H169:H173"/>
    <mergeCell ref="I169:I173"/>
    <mergeCell ref="J169:J173"/>
    <mergeCell ref="K169:K173"/>
    <mergeCell ref="U169:U173"/>
    <mergeCell ref="A155:A173"/>
    <mergeCell ref="B155:B173"/>
    <mergeCell ref="C169:C173"/>
    <mergeCell ref="D169:D173"/>
    <mergeCell ref="E169:E173"/>
    <mergeCell ref="F169:F173"/>
    <mergeCell ref="C181:C183"/>
    <mergeCell ref="D181:D183"/>
    <mergeCell ref="E181:E183"/>
    <mergeCell ref="F181:F183"/>
    <mergeCell ref="AH174:AH176"/>
    <mergeCell ref="AI174:AI176"/>
    <mergeCell ref="AJ174:AJ176"/>
    <mergeCell ref="C177:C180"/>
    <mergeCell ref="D177:D180"/>
    <mergeCell ref="E177:E180"/>
    <mergeCell ref="F177:F180"/>
    <mergeCell ref="G177:G180"/>
    <mergeCell ref="H177:H180"/>
    <mergeCell ref="I177:I180"/>
    <mergeCell ref="AB174:AB176"/>
    <mergeCell ref="AC174:AC176"/>
    <mergeCell ref="AD174:AD176"/>
    <mergeCell ref="AE174:AE176"/>
    <mergeCell ref="AF174:AF176"/>
    <mergeCell ref="AG174:AG176"/>
    <mergeCell ref="V174:V176"/>
    <mergeCell ref="W174:W176"/>
    <mergeCell ref="X174:X176"/>
    <mergeCell ref="Y174:Y176"/>
    <mergeCell ref="Z174:Z176"/>
    <mergeCell ref="AA174:AA176"/>
    <mergeCell ref="G174:G176"/>
    <mergeCell ref="H174:H176"/>
    <mergeCell ref="I174:I176"/>
    <mergeCell ref="J174:J176"/>
    <mergeCell ref="K174:K176"/>
    <mergeCell ref="U174:U176"/>
    <mergeCell ref="U181:U183"/>
    <mergeCell ref="V181:V183"/>
    <mergeCell ref="W181:W183"/>
    <mergeCell ref="G181:G183"/>
    <mergeCell ref="H181:H183"/>
    <mergeCell ref="AE177:AE180"/>
    <mergeCell ref="AF177:AF180"/>
    <mergeCell ref="AG177:AG180"/>
    <mergeCell ref="AH177:AH180"/>
    <mergeCell ref="AI177:AI180"/>
    <mergeCell ref="AJ177:AJ180"/>
    <mergeCell ref="Y177:Y180"/>
    <mergeCell ref="Z177:Z180"/>
    <mergeCell ref="AA177:AA180"/>
    <mergeCell ref="AB177:AB180"/>
    <mergeCell ref="AC177:AC180"/>
    <mergeCell ref="AD177:AD180"/>
    <mergeCell ref="J177:J180"/>
    <mergeCell ref="K177:K180"/>
    <mergeCell ref="U177:U180"/>
    <mergeCell ref="V177:V180"/>
    <mergeCell ref="W177:W180"/>
    <mergeCell ref="X177:X180"/>
    <mergeCell ref="AJ181:AJ183"/>
    <mergeCell ref="AD181:AD183"/>
    <mergeCell ref="AE181:AE183"/>
    <mergeCell ref="AF181:AF183"/>
    <mergeCell ref="AG181:AG183"/>
    <mergeCell ref="AH181:AH183"/>
    <mergeCell ref="AI181:AI183"/>
    <mergeCell ref="X181:X183"/>
    <mergeCell ref="Y181:Y183"/>
    <mergeCell ref="Z181:Z183"/>
    <mergeCell ref="AA181:AA183"/>
    <mergeCell ref="AB181:AB183"/>
    <mergeCell ref="AC181:AC183"/>
    <mergeCell ref="I181:I183"/>
    <mergeCell ref="J181:J183"/>
    <mergeCell ref="K181:K183"/>
    <mergeCell ref="AF104:AF105"/>
    <mergeCell ref="AG104:AG105"/>
    <mergeCell ref="AH104:AH105"/>
    <mergeCell ref="AI104:AI105"/>
    <mergeCell ref="AJ104:AJ105"/>
    <mergeCell ref="AF106:AF108"/>
    <mergeCell ref="AG106:AG108"/>
    <mergeCell ref="AH106:AH108"/>
    <mergeCell ref="AI106:AI108"/>
    <mergeCell ref="AJ106:AJ108"/>
    <mergeCell ref="A1:A5"/>
    <mergeCell ref="B1:E2"/>
    <mergeCell ref="B3:E3"/>
    <mergeCell ref="B4:E4"/>
    <mergeCell ref="D5:E5"/>
  </mergeCells>
  <conditionalFormatting sqref="K29 K10:K12 K31 AB35 K35 AB38 K38 AB42 K42 K45 K47 K50 K60:K61 K64 K73 K78 K80 K84 K104 K121 K123 AB47 AB45 AB50 AB58 AB60:AB61 AB64 AB73 AB78 AB80 AB84 AB104 AB121 AB123 AB138 K138 K52 K55 K58">
    <cfRule type="containsText" dxfId="215" priority="213" operator="containsText" text="Extremo">
      <formula>NOT(ISERROR(SEARCH("Extremo",K10)))</formula>
    </cfRule>
    <cfRule type="containsText" dxfId="214" priority="214" operator="containsText" text="Alto">
      <formula>NOT(ISERROR(SEARCH("Alto",K10)))</formula>
    </cfRule>
    <cfRule type="containsText" dxfId="213" priority="215" operator="containsText" text="Moderado">
      <formula>NOT(ISERROR(SEARCH("Moderado",K10)))</formula>
    </cfRule>
    <cfRule type="containsText" dxfId="212" priority="216" operator="containsText" text="Bajo">
      <formula>NOT(ISERROR(SEARCH("Bajo",K10)))</formula>
    </cfRule>
  </conditionalFormatting>
  <conditionalFormatting sqref="K16:K17 AB16:AB17 K19 AB19">
    <cfRule type="containsText" dxfId="211" priority="209" operator="containsText" text="Extremo">
      <formula>NOT(ISERROR(SEARCH("Extremo",K16)))</formula>
    </cfRule>
    <cfRule type="containsText" dxfId="210" priority="210" operator="containsText" text="Alto">
      <formula>NOT(ISERROR(SEARCH("Alto",K16)))</formula>
    </cfRule>
    <cfRule type="containsText" dxfId="209" priority="211" operator="containsText" text="Moderado">
      <formula>NOT(ISERROR(SEARCH("Moderado",K16)))</formula>
    </cfRule>
    <cfRule type="containsText" dxfId="208" priority="212" operator="containsText" text="Bajo">
      <formula>NOT(ISERROR(SEARCH("Bajo",K16)))</formula>
    </cfRule>
  </conditionalFormatting>
  <conditionalFormatting sqref="K22">
    <cfRule type="containsText" dxfId="207" priority="205" operator="containsText" text="Extremo">
      <formula>NOT(ISERROR(SEARCH("Extremo",K22)))</formula>
    </cfRule>
    <cfRule type="containsText" dxfId="206" priority="206" operator="containsText" text="Alto">
      <formula>NOT(ISERROR(SEARCH("Alto",K22)))</formula>
    </cfRule>
    <cfRule type="containsText" dxfId="205" priority="207" operator="containsText" text="Moderado">
      <formula>NOT(ISERROR(SEARCH("Moderado",K22)))</formula>
    </cfRule>
    <cfRule type="containsText" dxfId="204" priority="208" operator="containsText" text="Bajo">
      <formula>NOT(ISERROR(SEARCH("Bajo",K22)))</formula>
    </cfRule>
  </conditionalFormatting>
  <conditionalFormatting sqref="AB22">
    <cfRule type="containsText" dxfId="203" priority="201" operator="containsText" text="Extremo">
      <formula>NOT(ISERROR(SEARCH("Extremo",AB22)))</formula>
    </cfRule>
    <cfRule type="containsText" dxfId="202" priority="202" operator="containsText" text="Alto">
      <formula>NOT(ISERROR(SEARCH("Alto",AB22)))</formula>
    </cfRule>
    <cfRule type="containsText" dxfId="201" priority="203" operator="containsText" text="Moderado">
      <formula>NOT(ISERROR(SEARCH("Moderado",AB22)))</formula>
    </cfRule>
    <cfRule type="containsText" dxfId="200" priority="204" operator="containsText" text="Bajo">
      <formula>NOT(ISERROR(SEARCH("Bajo",AB22)))</formula>
    </cfRule>
  </conditionalFormatting>
  <conditionalFormatting sqref="AB25 K25">
    <cfRule type="containsText" dxfId="199" priority="197" operator="containsText" text="Extremo">
      <formula>NOT(ISERROR(SEARCH("Extremo",K25)))</formula>
    </cfRule>
    <cfRule type="containsText" dxfId="198" priority="198" operator="containsText" text="Alto">
      <formula>NOT(ISERROR(SEARCH("Alto",K25)))</formula>
    </cfRule>
    <cfRule type="containsText" dxfId="197" priority="199" operator="containsText" text="Moderado">
      <formula>NOT(ISERROR(SEARCH("Moderado",K25)))</formula>
    </cfRule>
    <cfRule type="containsText" dxfId="196" priority="200" operator="containsText" text="Bajo">
      <formula>NOT(ISERROR(SEARCH("Bajo",K25)))</formula>
    </cfRule>
  </conditionalFormatting>
  <conditionalFormatting sqref="K93:K95">
    <cfRule type="containsText" dxfId="195" priority="193" operator="containsText" text="Extremo">
      <formula>NOT(ISERROR(SEARCH("Extremo",K93)))</formula>
    </cfRule>
    <cfRule type="containsText" dxfId="194" priority="194" operator="containsText" text="Alto">
      <formula>NOT(ISERROR(SEARCH("Alto",K93)))</formula>
    </cfRule>
    <cfRule type="containsText" dxfId="193" priority="195" operator="containsText" text="Moderado">
      <formula>NOT(ISERROR(SEARCH("Moderado",K93)))</formula>
    </cfRule>
    <cfRule type="containsText" dxfId="192" priority="196" operator="containsText" text="Bajo">
      <formula>NOT(ISERROR(SEARCH("Bajo",K93)))</formula>
    </cfRule>
  </conditionalFormatting>
  <conditionalFormatting sqref="AB93:AB95">
    <cfRule type="containsText" dxfId="191" priority="189" operator="containsText" text="Extremo">
      <formula>NOT(ISERROR(SEARCH("Extremo",AB93)))</formula>
    </cfRule>
    <cfRule type="containsText" dxfId="190" priority="190" operator="containsText" text="Alto">
      <formula>NOT(ISERROR(SEARCH("Alto",AB93)))</formula>
    </cfRule>
    <cfRule type="containsText" dxfId="189" priority="191" operator="containsText" text="Moderado">
      <formula>NOT(ISERROR(SEARCH("Moderado",AB93)))</formula>
    </cfRule>
    <cfRule type="containsText" dxfId="188" priority="192" operator="containsText" text="Bajo">
      <formula>NOT(ISERROR(SEARCH("Bajo",AB93)))</formula>
    </cfRule>
  </conditionalFormatting>
  <conditionalFormatting sqref="AB101:AB102">
    <cfRule type="containsText" dxfId="187" priority="173" operator="containsText" text="Extremo">
      <formula>NOT(ISERROR(SEARCH("Extremo",AB101)))</formula>
    </cfRule>
    <cfRule type="containsText" dxfId="186" priority="174" operator="containsText" text="Alto">
      <formula>NOT(ISERROR(SEARCH("Alto",AB101)))</formula>
    </cfRule>
    <cfRule type="containsText" dxfId="185" priority="175" operator="containsText" text="Moderado">
      <formula>NOT(ISERROR(SEARCH("Moderado",AB101)))</formula>
    </cfRule>
    <cfRule type="containsText" dxfId="184" priority="176" operator="containsText" text="Bajo">
      <formula>NOT(ISERROR(SEARCH("Bajo",AB101)))</formula>
    </cfRule>
  </conditionalFormatting>
  <conditionalFormatting sqref="K109 K111">
    <cfRule type="containsText" dxfId="183" priority="169" operator="containsText" text="Extremo">
      <formula>NOT(ISERROR(SEARCH("Extremo",K109)))</formula>
    </cfRule>
    <cfRule type="containsText" dxfId="182" priority="170" operator="containsText" text="Alto">
      <formula>NOT(ISERROR(SEARCH("Alto",K109)))</formula>
    </cfRule>
    <cfRule type="containsText" dxfId="181" priority="171" operator="containsText" text="Moderado">
      <formula>NOT(ISERROR(SEARCH("Moderado",K109)))</formula>
    </cfRule>
    <cfRule type="containsText" dxfId="180" priority="172" operator="containsText" text="Bajo">
      <formula>NOT(ISERROR(SEARCH("Bajo",K109)))</formula>
    </cfRule>
  </conditionalFormatting>
  <conditionalFormatting sqref="K97">
    <cfRule type="containsText" dxfId="179" priority="185" operator="containsText" text="Extremo">
      <formula>NOT(ISERROR(SEARCH("Extremo",K97)))</formula>
    </cfRule>
    <cfRule type="containsText" dxfId="178" priority="186" operator="containsText" text="Alto">
      <formula>NOT(ISERROR(SEARCH("Alto",K97)))</formula>
    </cfRule>
    <cfRule type="containsText" dxfId="177" priority="187" operator="containsText" text="Moderado">
      <formula>NOT(ISERROR(SEARCH("Moderado",K97)))</formula>
    </cfRule>
    <cfRule type="containsText" dxfId="176" priority="188" operator="containsText" text="Bajo">
      <formula>NOT(ISERROR(SEARCH("Bajo",K97)))</formula>
    </cfRule>
  </conditionalFormatting>
  <conditionalFormatting sqref="K101:K102">
    <cfRule type="containsText" dxfId="175" priority="181" operator="containsText" text="Extremo">
      <formula>NOT(ISERROR(SEARCH("Extremo",K101)))</formula>
    </cfRule>
    <cfRule type="containsText" dxfId="174" priority="182" operator="containsText" text="Alto">
      <formula>NOT(ISERROR(SEARCH("Alto",K101)))</formula>
    </cfRule>
    <cfRule type="containsText" dxfId="173" priority="183" operator="containsText" text="Moderado">
      <formula>NOT(ISERROR(SEARCH("Moderado",K101)))</formula>
    </cfRule>
    <cfRule type="containsText" dxfId="172" priority="184" operator="containsText" text="Bajo">
      <formula>NOT(ISERROR(SEARCH("Bajo",K101)))</formula>
    </cfRule>
  </conditionalFormatting>
  <conditionalFormatting sqref="AB97">
    <cfRule type="containsText" dxfId="171" priority="177" operator="containsText" text="Extremo">
      <formula>NOT(ISERROR(SEARCH("Extremo",AB97)))</formula>
    </cfRule>
    <cfRule type="containsText" dxfId="170" priority="178" operator="containsText" text="Alto">
      <formula>NOT(ISERROR(SEARCH("Alto",AB97)))</formula>
    </cfRule>
    <cfRule type="containsText" dxfId="169" priority="179" operator="containsText" text="Moderado">
      <formula>NOT(ISERROR(SEARCH("Moderado",AB97)))</formula>
    </cfRule>
    <cfRule type="containsText" dxfId="168" priority="180" operator="containsText" text="Bajo">
      <formula>NOT(ISERROR(SEARCH("Bajo",AB97)))</formula>
    </cfRule>
  </conditionalFormatting>
  <conditionalFormatting sqref="K113">
    <cfRule type="containsText" dxfId="167" priority="165" operator="containsText" text="Extremo">
      <formula>NOT(ISERROR(SEARCH("Extremo",K113)))</formula>
    </cfRule>
    <cfRule type="containsText" dxfId="166" priority="166" operator="containsText" text="Alto">
      <formula>NOT(ISERROR(SEARCH("Alto",K113)))</formula>
    </cfRule>
    <cfRule type="containsText" dxfId="165" priority="167" operator="containsText" text="Moderado">
      <formula>NOT(ISERROR(SEARCH("Moderado",K113)))</formula>
    </cfRule>
    <cfRule type="containsText" dxfId="164" priority="168" operator="containsText" text="Bajo">
      <formula>NOT(ISERROR(SEARCH("Bajo",K113)))</formula>
    </cfRule>
  </conditionalFormatting>
  <conditionalFormatting sqref="K115">
    <cfRule type="containsText" dxfId="163" priority="161" operator="containsText" text="Extremo">
      <formula>NOT(ISERROR(SEARCH("Extremo",K115)))</formula>
    </cfRule>
    <cfRule type="containsText" dxfId="162" priority="162" operator="containsText" text="Alto">
      <formula>NOT(ISERROR(SEARCH("Alto",K115)))</formula>
    </cfRule>
    <cfRule type="containsText" dxfId="161" priority="163" operator="containsText" text="Moderado">
      <formula>NOT(ISERROR(SEARCH("Moderado",K115)))</formula>
    </cfRule>
    <cfRule type="containsText" dxfId="160" priority="164" operator="containsText" text="Bajo">
      <formula>NOT(ISERROR(SEARCH("Bajo",K115)))</formula>
    </cfRule>
  </conditionalFormatting>
  <conditionalFormatting sqref="K117">
    <cfRule type="containsText" dxfId="159" priority="157" operator="containsText" text="Extremo">
      <formula>NOT(ISERROR(SEARCH("Extremo",K117)))</formula>
    </cfRule>
    <cfRule type="containsText" dxfId="158" priority="158" operator="containsText" text="Alto">
      <formula>NOT(ISERROR(SEARCH("Alto",K117)))</formula>
    </cfRule>
    <cfRule type="containsText" dxfId="157" priority="159" operator="containsText" text="Moderado">
      <formula>NOT(ISERROR(SEARCH("Moderado",K117)))</formula>
    </cfRule>
    <cfRule type="containsText" dxfId="156" priority="160" operator="containsText" text="Bajo">
      <formula>NOT(ISERROR(SEARCH("Bajo",K117)))</formula>
    </cfRule>
  </conditionalFormatting>
  <conditionalFormatting sqref="K119">
    <cfRule type="containsText" dxfId="155" priority="153" operator="containsText" text="Extremo">
      <formula>NOT(ISERROR(SEARCH("Extremo",K119)))</formula>
    </cfRule>
    <cfRule type="containsText" dxfId="154" priority="154" operator="containsText" text="Alto">
      <formula>NOT(ISERROR(SEARCH("Alto",K119)))</formula>
    </cfRule>
    <cfRule type="containsText" dxfId="153" priority="155" operator="containsText" text="Moderado">
      <formula>NOT(ISERROR(SEARCH("Moderado",K119)))</formula>
    </cfRule>
    <cfRule type="containsText" dxfId="152" priority="156" operator="containsText" text="Bajo">
      <formula>NOT(ISERROR(SEARCH("Bajo",K119)))</formula>
    </cfRule>
  </conditionalFormatting>
  <conditionalFormatting sqref="AB109">
    <cfRule type="containsText" dxfId="151" priority="149" operator="containsText" text="Extremo">
      <formula>NOT(ISERROR(SEARCH("Extremo",AB109)))</formula>
    </cfRule>
    <cfRule type="containsText" dxfId="150" priority="150" operator="containsText" text="Alto">
      <formula>NOT(ISERROR(SEARCH("Alto",AB109)))</formula>
    </cfRule>
    <cfRule type="containsText" dxfId="149" priority="151" operator="containsText" text="Moderado">
      <formula>NOT(ISERROR(SEARCH("Moderado",AB109)))</formula>
    </cfRule>
    <cfRule type="containsText" dxfId="148" priority="152" operator="containsText" text="Bajo">
      <formula>NOT(ISERROR(SEARCH("Bajo",AB109)))</formula>
    </cfRule>
  </conditionalFormatting>
  <conditionalFormatting sqref="AB111">
    <cfRule type="containsText" dxfId="147" priority="145" operator="containsText" text="Extremo">
      <formula>NOT(ISERROR(SEARCH("Extremo",AB111)))</formula>
    </cfRule>
    <cfRule type="containsText" dxfId="146" priority="146" operator="containsText" text="Alto">
      <formula>NOT(ISERROR(SEARCH("Alto",AB111)))</formula>
    </cfRule>
    <cfRule type="containsText" dxfId="145" priority="147" operator="containsText" text="Moderado">
      <formula>NOT(ISERROR(SEARCH("Moderado",AB111)))</formula>
    </cfRule>
    <cfRule type="containsText" dxfId="144" priority="148" operator="containsText" text="Bajo">
      <formula>NOT(ISERROR(SEARCH("Bajo",AB111)))</formula>
    </cfRule>
  </conditionalFormatting>
  <conditionalFormatting sqref="AB113">
    <cfRule type="containsText" dxfId="143" priority="141" operator="containsText" text="Extremo">
      <formula>NOT(ISERROR(SEARCH("Extremo",AB113)))</formula>
    </cfRule>
    <cfRule type="containsText" dxfId="142" priority="142" operator="containsText" text="Alto">
      <formula>NOT(ISERROR(SEARCH("Alto",AB113)))</formula>
    </cfRule>
    <cfRule type="containsText" dxfId="141" priority="143" operator="containsText" text="Moderado">
      <formula>NOT(ISERROR(SEARCH("Moderado",AB113)))</formula>
    </cfRule>
    <cfRule type="containsText" dxfId="140" priority="144" operator="containsText" text="Bajo">
      <formula>NOT(ISERROR(SEARCH("Bajo",AB113)))</formula>
    </cfRule>
  </conditionalFormatting>
  <conditionalFormatting sqref="AB115">
    <cfRule type="containsText" dxfId="139" priority="137" operator="containsText" text="Extremo">
      <formula>NOT(ISERROR(SEARCH("Extremo",AB115)))</formula>
    </cfRule>
    <cfRule type="containsText" dxfId="138" priority="138" operator="containsText" text="Alto">
      <formula>NOT(ISERROR(SEARCH("Alto",AB115)))</formula>
    </cfRule>
    <cfRule type="containsText" dxfId="137" priority="139" operator="containsText" text="Moderado">
      <formula>NOT(ISERROR(SEARCH("Moderado",AB115)))</formula>
    </cfRule>
    <cfRule type="containsText" dxfId="136" priority="140" operator="containsText" text="Bajo">
      <formula>NOT(ISERROR(SEARCH("Bajo",AB115)))</formula>
    </cfRule>
  </conditionalFormatting>
  <conditionalFormatting sqref="AB117">
    <cfRule type="containsText" dxfId="135" priority="133" operator="containsText" text="Extremo">
      <formula>NOT(ISERROR(SEARCH("Extremo",AB117)))</formula>
    </cfRule>
    <cfRule type="containsText" dxfId="134" priority="134" operator="containsText" text="Alto">
      <formula>NOT(ISERROR(SEARCH("Alto",AB117)))</formula>
    </cfRule>
    <cfRule type="containsText" dxfId="133" priority="135" operator="containsText" text="Moderado">
      <formula>NOT(ISERROR(SEARCH("Moderado",AB117)))</formula>
    </cfRule>
    <cfRule type="containsText" dxfId="132" priority="136" operator="containsText" text="Bajo">
      <formula>NOT(ISERROR(SEARCH("Bajo",AB117)))</formula>
    </cfRule>
  </conditionalFormatting>
  <conditionalFormatting sqref="AB119">
    <cfRule type="containsText" dxfId="131" priority="129" operator="containsText" text="Extremo">
      <formula>NOT(ISERROR(SEARCH("Extremo",AB119)))</formula>
    </cfRule>
    <cfRule type="containsText" dxfId="130" priority="130" operator="containsText" text="Alto">
      <formula>NOT(ISERROR(SEARCH("Alto",AB119)))</formula>
    </cfRule>
    <cfRule type="containsText" dxfId="129" priority="131" operator="containsText" text="Moderado">
      <formula>NOT(ISERROR(SEARCH("Moderado",AB119)))</formula>
    </cfRule>
    <cfRule type="containsText" dxfId="128" priority="132" operator="containsText" text="Bajo">
      <formula>NOT(ISERROR(SEARCH("Bajo",AB119)))</formula>
    </cfRule>
  </conditionalFormatting>
  <conditionalFormatting sqref="AB55">
    <cfRule type="containsText" dxfId="127" priority="125" operator="containsText" text="Extremo">
      <formula>NOT(ISERROR(SEARCH("Extremo",AB55)))</formula>
    </cfRule>
    <cfRule type="containsText" dxfId="126" priority="126" operator="containsText" text="Alto">
      <formula>NOT(ISERROR(SEARCH("Alto",AB55)))</formula>
    </cfRule>
    <cfRule type="containsText" dxfId="125" priority="127" operator="containsText" text="Moderado">
      <formula>NOT(ISERROR(SEARCH("Moderado",AB55)))</formula>
    </cfRule>
    <cfRule type="containsText" dxfId="124" priority="128" operator="containsText" text="Bajo">
      <formula>NOT(ISERROR(SEARCH("Bajo",AB55)))</formula>
    </cfRule>
  </conditionalFormatting>
  <conditionalFormatting sqref="AB52">
    <cfRule type="containsText" dxfId="123" priority="121" operator="containsText" text="Extremo">
      <formula>NOT(ISERROR(SEARCH("Extremo",AB52)))</formula>
    </cfRule>
    <cfRule type="containsText" dxfId="122" priority="122" operator="containsText" text="Alto">
      <formula>NOT(ISERROR(SEARCH("Alto",AB52)))</formula>
    </cfRule>
    <cfRule type="containsText" dxfId="121" priority="123" operator="containsText" text="Moderado">
      <formula>NOT(ISERROR(SEARCH("Moderado",AB52)))</formula>
    </cfRule>
    <cfRule type="containsText" dxfId="120" priority="124" operator="containsText" text="Bajo">
      <formula>NOT(ISERROR(SEARCH("Bajo",AB52)))</formula>
    </cfRule>
  </conditionalFormatting>
  <conditionalFormatting sqref="K13">
    <cfRule type="containsText" dxfId="119" priority="117" operator="containsText" text="Extremo">
      <formula>NOT(ISERROR(SEARCH("Extremo",K13)))</formula>
    </cfRule>
    <cfRule type="containsText" dxfId="118" priority="118" operator="containsText" text="Alto">
      <formula>NOT(ISERROR(SEARCH("Alto",K13)))</formula>
    </cfRule>
    <cfRule type="containsText" dxfId="117" priority="119" operator="containsText" text="Moderado">
      <formula>NOT(ISERROR(SEARCH("Moderado",K13)))</formula>
    </cfRule>
    <cfRule type="containsText" dxfId="116" priority="120" operator="containsText" text="Bajo">
      <formula>NOT(ISERROR(SEARCH("Bajo",K13)))</formula>
    </cfRule>
  </conditionalFormatting>
  <conditionalFormatting sqref="AB13">
    <cfRule type="containsText" dxfId="115" priority="113" operator="containsText" text="Extremo">
      <formula>NOT(ISERROR(SEARCH("Extremo",AB13)))</formula>
    </cfRule>
    <cfRule type="containsText" dxfId="114" priority="114" operator="containsText" text="Alto">
      <formula>NOT(ISERROR(SEARCH("Alto",AB13)))</formula>
    </cfRule>
    <cfRule type="containsText" dxfId="113" priority="115" operator="containsText" text="Moderado">
      <formula>NOT(ISERROR(SEARCH("Moderado",AB13)))</formula>
    </cfRule>
    <cfRule type="containsText" dxfId="112" priority="116" operator="containsText" text="Bajo">
      <formula>NOT(ISERROR(SEARCH("Bajo",AB13)))</formula>
    </cfRule>
  </conditionalFormatting>
  <conditionalFormatting sqref="K126:K137">
    <cfRule type="containsText" dxfId="111" priority="105" operator="containsText" text="Extremo">
      <formula>NOT(ISERROR(SEARCH(("Extremo"),(K126))))</formula>
    </cfRule>
  </conditionalFormatting>
  <conditionalFormatting sqref="K126:K137">
    <cfRule type="containsText" dxfId="110" priority="106" operator="containsText" text="Alto">
      <formula>NOT(ISERROR(SEARCH(("Alto"),(K126))))</formula>
    </cfRule>
  </conditionalFormatting>
  <conditionalFormatting sqref="K126:K137">
    <cfRule type="containsText" dxfId="109" priority="107" operator="containsText" text="Moderado">
      <formula>NOT(ISERROR(SEARCH(("Moderado"),(K126))))</formula>
    </cfRule>
  </conditionalFormatting>
  <conditionalFormatting sqref="K126:K137">
    <cfRule type="containsText" dxfId="108" priority="108" operator="containsText" text="Bajo">
      <formula>NOT(ISERROR(SEARCH(("Bajo"),(K126))))</formula>
    </cfRule>
  </conditionalFormatting>
  <conditionalFormatting sqref="AB126:AB137">
    <cfRule type="containsText" dxfId="107" priority="109" operator="containsText" text="Extremo">
      <formula>NOT(ISERROR(SEARCH(("Extremo"),(AB126))))</formula>
    </cfRule>
  </conditionalFormatting>
  <conditionalFormatting sqref="AB126:AB137">
    <cfRule type="containsText" dxfId="106" priority="110" operator="containsText" text="Alto">
      <formula>NOT(ISERROR(SEARCH(("Alto"),(AB126))))</formula>
    </cfRule>
  </conditionalFormatting>
  <conditionalFormatting sqref="AB126:AB137">
    <cfRule type="containsText" dxfId="105" priority="111" operator="containsText" text="Moderado">
      <formula>NOT(ISERROR(SEARCH(("Moderado"),(AB126))))</formula>
    </cfRule>
  </conditionalFormatting>
  <conditionalFormatting sqref="AB126:AB137">
    <cfRule type="containsText" dxfId="104" priority="112" operator="containsText" text="Bajo">
      <formula>NOT(ISERROR(SEARCH(("Bajo"),(AB126))))</formula>
    </cfRule>
  </conditionalFormatting>
  <conditionalFormatting sqref="AB106">
    <cfRule type="containsText" dxfId="103" priority="101" operator="containsText" text="Extremo">
      <formula>NOT(ISERROR(SEARCH("Extremo",AB106)))</formula>
    </cfRule>
    <cfRule type="containsText" dxfId="102" priority="102" operator="containsText" text="Alto">
      <formula>NOT(ISERROR(SEARCH("Alto",AB106)))</formula>
    </cfRule>
    <cfRule type="containsText" dxfId="101" priority="103" operator="containsText" text="Moderado">
      <formula>NOT(ISERROR(SEARCH("Moderado",AB106)))</formula>
    </cfRule>
    <cfRule type="containsText" dxfId="100" priority="104" operator="containsText" text="Bajo">
      <formula>NOT(ISERROR(SEARCH("Bajo",AB106)))</formula>
    </cfRule>
  </conditionalFormatting>
  <conditionalFormatting sqref="K83">
    <cfRule type="containsText" dxfId="99" priority="97" operator="containsText" text="Extremo">
      <formula>NOT(ISERROR(SEARCH("Extremo",K83)))</formula>
    </cfRule>
    <cfRule type="containsText" dxfId="98" priority="98" operator="containsText" text="Alto">
      <formula>NOT(ISERROR(SEARCH("Alto",K83)))</formula>
    </cfRule>
    <cfRule type="containsText" dxfId="97" priority="99" operator="containsText" text="Moderado">
      <formula>NOT(ISERROR(SEARCH("Moderado",K83)))</formula>
    </cfRule>
    <cfRule type="containsText" dxfId="96" priority="100" operator="containsText" text="Bajo">
      <formula>NOT(ISERROR(SEARCH("Bajo",K83)))</formula>
    </cfRule>
  </conditionalFormatting>
  <conditionalFormatting sqref="AB41">
    <cfRule type="containsText" dxfId="95" priority="93" operator="containsText" text="Extremo">
      <formula>NOT(ISERROR(SEARCH("Extremo",AB41)))</formula>
    </cfRule>
    <cfRule type="containsText" dxfId="94" priority="94" operator="containsText" text="Alto">
      <formula>NOT(ISERROR(SEARCH("Alto",AB41)))</formula>
    </cfRule>
    <cfRule type="containsText" dxfId="93" priority="95" operator="containsText" text="Moderado">
      <formula>NOT(ISERROR(SEARCH("Moderado",AB41)))</formula>
    </cfRule>
    <cfRule type="containsText" dxfId="92" priority="96" operator="containsText" text="Bajo">
      <formula>NOT(ISERROR(SEARCH("Bajo",AB41)))</formula>
    </cfRule>
  </conditionalFormatting>
  <conditionalFormatting sqref="K69">
    <cfRule type="containsText" dxfId="91" priority="85" operator="containsText" text="Extremo">
      <formula>NOT(ISERROR(SEARCH("Extremo",K69)))</formula>
    </cfRule>
    <cfRule type="containsText" dxfId="90" priority="86" operator="containsText" text="Alto">
      <formula>NOT(ISERROR(SEARCH("Alto",K69)))</formula>
    </cfRule>
    <cfRule type="containsText" dxfId="89" priority="87" operator="containsText" text="Moderado">
      <formula>NOT(ISERROR(SEARCH("Moderado",K69)))</formula>
    </cfRule>
    <cfRule type="containsText" dxfId="88" priority="88" operator="containsText" text="Bajo">
      <formula>NOT(ISERROR(SEARCH("Bajo",K69)))</formula>
    </cfRule>
  </conditionalFormatting>
  <conditionalFormatting sqref="K70">
    <cfRule type="containsText" dxfId="87" priority="89" operator="containsText" text="Extremo">
      <formula>NOT(ISERROR(SEARCH("Extremo",K70)))</formula>
    </cfRule>
    <cfRule type="containsText" dxfId="86" priority="90" operator="containsText" text="Alto">
      <formula>NOT(ISERROR(SEARCH("Alto",K70)))</formula>
    </cfRule>
    <cfRule type="containsText" dxfId="85" priority="91" operator="containsText" text="Moderado">
      <formula>NOT(ISERROR(SEARCH("Moderado",K70)))</formula>
    </cfRule>
    <cfRule type="containsText" dxfId="84" priority="92" operator="containsText" text="Bajo">
      <formula>NOT(ISERROR(SEARCH("Bajo",K70)))</formula>
    </cfRule>
  </conditionalFormatting>
  <conditionalFormatting sqref="AB66">
    <cfRule type="containsText" dxfId="83" priority="81" operator="containsText" text="Extremo">
      <formula>NOT(ISERROR(SEARCH("Extremo",AB66)))</formula>
    </cfRule>
    <cfRule type="containsText" dxfId="82" priority="82" operator="containsText" text="Alto">
      <formula>NOT(ISERROR(SEARCH("Alto",AB66)))</formula>
    </cfRule>
    <cfRule type="containsText" dxfId="81" priority="83" operator="containsText" text="Moderado">
      <formula>NOT(ISERROR(SEARCH("Moderado",AB66)))</formula>
    </cfRule>
    <cfRule type="containsText" dxfId="80" priority="84" operator="containsText" text="Bajo">
      <formula>NOT(ISERROR(SEARCH("Bajo",AB66)))</formula>
    </cfRule>
  </conditionalFormatting>
  <conditionalFormatting sqref="AB69">
    <cfRule type="containsText" dxfId="79" priority="77" operator="containsText" text="Extremo">
      <formula>NOT(ISERROR(SEARCH("Extremo",AB69)))</formula>
    </cfRule>
    <cfRule type="containsText" dxfId="78" priority="78" operator="containsText" text="Alto">
      <formula>NOT(ISERROR(SEARCH("Alto",AB69)))</formula>
    </cfRule>
    <cfRule type="containsText" dxfId="77" priority="79" operator="containsText" text="Moderado">
      <formula>NOT(ISERROR(SEARCH("Moderado",AB69)))</formula>
    </cfRule>
    <cfRule type="containsText" dxfId="76" priority="80" operator="containsText" text="Bajo">
      <formula>NOT(ISERROR(SEARCH("Bajo",AB69)))</formula>
    </cfRule>
  </conditionalFormatting>
  <conditionalFormatting sqref="AB72">
    <cfRule type="containsText" dxfId="75" priority="73" operator="containsText" text="Extremo">
      <formula>NOT(ISERROR(SEARCH("Extremo",AB72)))</formula>
    </cfRule>
    <cfRule type="containsText" dxfId="74" priority="74" operator="containsText" text="Alto">
      <formula>NOT(ISERROR(SEARCH("Alto",AB72)))</formula>
    </cfRule>
    <cfRule type="containsText" dxfId="73" priority="75" operator="containsText" text="Moderado">
      <formula>NOT(ISERROR(SEARCH("Moderado",AB72)))</formula>
    </cfRule>
    <cfRule type="containsText" dxfId="72" priority="76" operator="containsText" text="Bajo">
      <formula>NOT(ISERROR(SEARCH("Bajo",AB72)))</formula>
    </cfRule>
  </conditionalFormatting>
  <conditionalFormatting sqref="K87 AB87">
    <cfRule type="containsText" dxfId="71" priority="69" operator="containsText" text="Extremo">
      <formula>NOT(ISERROR(SEARCH("Extremo",K87)))</formula>
    </cfRule>
    <cfRule type="containsText" dxfId="70" priority="70" operator="containsText" text="Alto">
      <formula>NOT(ISERROR(SEARCH("Alto",K87)))</formula>
    </cfRule>
    <cfRule type="containsText" dxfId="69" priority="71" operator="containsText" text="Moderado">
      <formula>NOT(ISERROR(SEARCH("Moderado",K87)))</formula>
    </cfRule>
    <cfRule type="containsText" dxfId="68" priority="72" operator="containsText" text="Bajo">
      <formula>NOT(ISERROR(SEARCH("Bajo",K87)))</formula>
    </cfRule>
  </conditionalFormatting>
  <conditionalFormatting sqref="K91 AB91">
    <cfRule type="containsText" dxfId="67" priority="65" operator="containsText" text="Extremo">
      <formula>NOT(ISERROR(SEARCH("Extremo",K91)))</formula>
    </cfRule>
    <cfRule type="containsText" dxfId="66" priority="66" operator="containsText" text="Alto">
      <formula>NOT(ISERROR(SEARCH("Alto",K91)))</formula>
    </cfRule>
    <cfRule type="containsText" dxfId="65" priority="67" operator="containsText" text="Moderado">
      <formula>NOT(ISERROR(SEARCH("Moderado",K91)))</formula>
    </cfRule>
    <cfRule type="containsText" dxfId="64" priority="68" operator="containsText" text="Bajo">
      <formula>NOT(ISERROR(SEARCH("Bajo",K91)))</formula>
    </cfRule>
  </conditionalFormatting>
  <conditionalFormatting sqref="AB139 K139 AB155:AB156 K155:K156 K161 AB161 AB166:AB167 K166:K167 K174 AB174 K177 AB177 K181 AB181">
    <cfRule type="containsText" dxfId="63" priority="61" operator="containsText" text="Extremo">
      <formula>NOT(ISERROR(SEARCH("Extremo",K139)))</formula>
    </cfRule>
    <cfRule type="containsText" dxfId="62" priority="62" operator="containsText" text="Alto">
      <formula>NOT(ISERROR(SEARCH("Alto",K139)))</formula>
    </cfRule>
    <cfRule type="containsText" dxfId="61" priority="63" operator="containsText" text="Moderado">
      <formula>NOT(ISERROR(SEARCH("Moderado",K139)))</formula>
    </cfRule>
    <cfRule type="containsText" dxfId="60" priority="64" operator="containsText" text="Bajo">
      <formula>NOT(ISERROR(SEARCH("Bajo",K139)))</formula>
    </cfRule>
  </conditionalFormatting>
  <conditionalFormatting sqref="K169 AB169">
    <cfRule type="containsText" dxfId="59" priority="57" operator="containsText" text="Extremo">
      <formula>NOT(ISERROR(SEARCH("Extremo",K169)))</formula>
    </cfRule>
    <cfRule type="containsText" dxfId="58" priority="58" operator="containsText" text="Alto">
      <formula>NOT(ISERROR(SEARCH("Alto",K169)))</formula>
    </cfRule>
    <cfRule type="containsText" dxfId="57" priority="59" operator="containsText" text="Moderado">
      <formula>NOT(ISERROR(SEARCH("Moderado",K169)))</formula>
    </cfRule>
    <cfRule type="containsText" dxfId="56" priority="60" operator="containsText" text="Bajo">
      <formula>NOT(ISERROR(SEARCH("Bajo",K169)))</formula>
    </cfRule>
  </conditionalFormatting>
  <conditionalFormatting sqref="K184">
    <cfRule type="containsText" dxfId="55" priority="53" operator="containsText" text="Extremo">
      <formula>NOT(ISERROR(SEARCH("Extremo",K184)))</formula>
    </cfRule>
    <cfRule type="containsText" dxfId="54" priority="54" operator="containsText" text="Alto">
      <formula>NOT(ISERROR(SEARCH("Alto",K184)))</formula>
    </cfRule>
    <cfRule type="containsText" dxfId="53" priority="55" operator="containsText" text="Moderado">
      <formula>NOT(ISERROR(SEARCH("Moderado",K184)))</formula>
    </cfRule>
    <cfRule type="containsText" dxfId="52" priority="56" operator="containsText" text="Bajo">
      <formula>NOT(ISERROR(SEARCH("Bajo",K184)))</formula>
    </cfRule>
  </conditionalFormatting>
  <conditionalFormatting sqref="AB184">
    <cfRule type="containsText" dxfId="51" priority="49" operator="containsText" text="Extremo">
      <formula>NOT(ISERROR(SEARCH("Extremo",AB184)))</formula>
    </cfRule>
    <cfRule type="containsText" dxfId="50" priority="50" operator="containsText" text="Alto">
      <formula>NOT(ISERROR(SEARCH("Alto",AB184)))</formula>
    </cfRule>
    <cfRule type="containsText" dxfId="49" priority="51" operator="containsText" text="Moderado">
      <formula>NOT(ISERROR(SEARCH("Moderado",AB184)))</formula>
    </cfRule>
    <cfRule type="containsText" dxfId="48" priority="52" operator="containsText" text="Bajo">
      <formula>NOT(ISERROR(SEARCH("Bajo",AB184)))</formula>
    </cfRule>
  </conditionalFormatting>
  <conditionalFormatting sqref="K149 K143:K144 AB149 AB143:AB144 K151:K152 AB151:AB152">
    <cfRule type="containsText" dxfId="47" priority="45" operator="containsText" text="Extremo">
      <formula>NOT(ISERROR(SEARCH(("Extremo"),(K143))))</formula>
    </cfRule>
  </conditionalFormatting>
  <conditionalFormatting sqref="K149 K143:K144 AB149 AB143:AB144 K151:K152 AB151:AB152">
    <cfRule type="containsText" dxfId="46" priority="46" operator="containsText" text="Alto">
      <formula>NOT(ISERROR(SEARCH(("Alto"),(K143))))</formula>
    </cfRule>
  </conditionalFormatting>
  <conditionalFormatting sqref="K149 K143:K144 AB149 AB143:AB144 K151:K152 AB151:AB152">
    <cfRule type="containsText" dxfId="45" priority="47" operator="containsText" text="Moderado">
      <formula>NOT(ISERROR(SEARCH(("Moderado"),(K143))))</formula>
    </cfRule>
  </conditionalFormatting>
  <conditionalFormatting sqref="K149 K143:K144 AB149 AB143:AB144 K151:K152 AB151:AB152">
    <cfRule type="containsText" dxfId="44" priority="48" operator="containsText" text="Bajo">
      <formula>NOT(ISERROR(SEARCH(("Bajo"),(K143))))</formula>
    </cfRule>
  </conditionalFormatting>
  <conditionalFormatting sqref="AB140">
    <cfRule type="containsText" dxfId="43" priority="37" operator="containsText" text="Extremo">
      <formula>NOT(ISERROR(SEARCH("Extremo",AB140)))</formula>
    </cfRule>
    <cfRule type="containsText" dxfId="42" priority="38" operator="containsText" text="Alto">
      <formula>NOT(ISERROR(SEARCH("Alto",AB140)))</formula>
    </cfRule>
    <cfRule type="containsText" dxfId="41" priority="39" operator="containsText" text="Moderado">
      <formula>NOT(ISERROR(SEARCH("Moderado",AB140)))</formula>
    </cfRule>
    <cfRule type="containsText" dxfId="40" priority="40" operator="containsText" text="Bajo">
      <formula>NOT(ISERROR(SEARCH("Bajo",AB140)))</formula>
    </cfRule>
  </conditionalFormatting>
  <conditionalFormatting sqref="K140">
    <cfRule type="containsText" dxfId="39" priority="41" operator="containsText" text="Extremo">
      <formula>NOT(ISERROR(SEARCH("Extremo",K140)))</formula>
    </cfRule>
    <cfRule type="containsText" dxfId="38" priority="42" operator="containsText" text="Alto">
      <formula>NOT(ISERROR(SEARCH("Alto",K140)))</formula>
    </cfRule>
    <cfRule type="containsText" dxfId="37" priority="43" operator="containsText" text="Moderado">
      <formula>NOT(ISERROR(SEARCH("Moderado",K140)))</formula>
    </cfRule>
    <cfRule type="containsText" dxfId="36" priority="44" operator="containsText" text="Bajo">
      <formula>NOT(ISERROR(SEARCH("Bajo",K140)))</formula>
    </cfRule>
  </conditionalFormatting>
  <conditionalFormatting sqref="K141">
    <cfRule type="containsText" dxfId="35" priority="33" operator="containsText" text="Extremo">
      <formula>NOT(ISERROR(SEARCH(("Extremo"),(K141))))</formula>
    </cfRule>
  </conditionalFormatting>
  <conditionalFormatting sqref="K141">
    <cfRule type="containsText" dxfId="34" priority="34" operator="containsText" text="Alto">
      <formula>NOT(ISERROR(SEARCH(("Alto"),(K141))))</formula>
    </cfRule>
  </conditionalFormatting>
  <conditionalFormatting sqref="K141">
    <cfRule type="containsText" dxfId="33" priority="35" operator="containsText" text="Moderado">
      <formula>NOT(ISERROR(SEARCH(("Moderado"),(K141))))</formula>
    </cfRule>
  </conditionalFormatting>
  <conditionalFormatting sqref="K141">
    <cfRule type="containsText" dxfId="32" priority="36" operator="containsText" text="Bajo">
      <formula>NOT(ISERROR(SEARCH(("Bajo"),(K141))))</formula>
    </cfRule>
  </conditionalFormatting>
  <conditionalFormatting sqref="K142">
    <cfRule type="containsText" dxfId="31" priority="29" operator="containsText" text="Extremo">
      <formula>NOT(ISERROR(SEARCH("Extremo",K142)))</formula>
    </cfRule>
    <cfRule type="containsText" dxfId="30" priority="30" operator="containsText" text="Alto">
      <formula>NOT(ISERROR(SEARCH("Alto",K142)))</formula>
    </cfRule>
    <cfRule type="containsText" dxfId="29" priority="31" operator="containsText" text="Moderado">
      <formula>NOT(ISERROR(SEARCH("Moderado",K142)))</formula>
    </cfRule>
    <cfRule type="containsText" dxfId="28" priority="32" operator="containsText" text="Bajo">
      <formula>NOT(ISERROR(SEARCH("Bajo",K142)))</formula>
    </cfRule>
  </conditionalFormatting>
  <conditionalFormatting sqref="AB141">
    <cfRule type="containsText" dxfId="27" priority="25" operator="containsText" text="Extremo">
      <formula>NOT(ISERROR(SEARCH(("Extremo"),(AB141))))</formula>
    </cfRule>
  </conditionalFormatting>
  <conditionalFormatting sqref="AB141">
    <cfRule type="containsText" dxfId="26" priority="26" operator="containsText" text="Alto">
      <formula>NOT(ISERROR(SEARCH(("Alto"),(AB141))))</formula>
    </cfRule>
  </conditionalFormatting>
  <conditionalFormatting sqref="AB141">
    <cfRule type="containsText" dxfId="25" priority="27" operator="containsText" text="Moderado">
      <formula>NOT(ISERROR(SEARCH(("Moderado"),(AB141))))</formula>
    </cfRule>
  </conditionalFormatting>
  <conditionalFormatting sqref="AB141">
    <cfRule type="containsText" dxfId="24" priority="28" operator="containsText" text="Bajo">
      <formula>NOT(ISERROR(SEARCH(("Bajo"),(AB141))))</formula>
    </cfRule>
  </conditionalFormatting>
  <conditionalFormatting sqref="AB142">
    <cfRule type="containsText" dxfId="23" priority="21" operator="containsText" text="Extremo">
      <formula>NOT(ISERROR(SEARCH(("Extremo"),(AB142))))</formula>
    </cfRule>
  </conditionalFormatting>
  <conditionalFormatting sqref="AB142">
    <cfRule type="containsText" dxfId="22" priority="22" operator="containsText" text="Alto">
      <formula>NOT(ISERROR(SEARCH(("Alto"),(AB142))))</formula>
    </cfRule>
  </conditionalFormatting>
  <conditionalFormatting sqref="AB142">
    <cfRule type="containsText" dxfId="21" priority="23" operator="containsText" text="Moderado">
      <formula>NOT(ISERROR(SEARCH(("Moderado"),(AB142))))</formula>
    </cfRule>
  </conditionalFormatting>
  <conditionalFormatting sqref="AB142">
    <cfRule type="containsText" dxfId="20" priority="24" operator="containsText" text="Bajo">
      <formula>NOT(ISERROR(SEARCH(("Bajo"),(AB142))))</formula>
    </cfRule>
  </conditionalFormatting>
  <conditionalFormatting sqref="K27">
    <cfRule type="containsText" dxfId="19" priority="17" operator="containsText" text="Extremo">
      <formula>NOT(ISERROR(SEARCH("Extremo",K27)))</formula>
    </cfRule>
    <cfRule type="containsText" dxfId="18" priority="18" operator="containsText" text="Alto">
      <formula>NOT(ISERROR(SEARCH("Alto",K27)))</formula>
    </cfRule>
    <cfRule type="containsText" dxfId="17" priority="19" operator="containsText" text="Moderado">
      <formula>NOT(ISERROR(SEARCH("Moderado",K27)))</formula>
    </cfRule>
    <cfRule type="containsText" dxfId="16" priority="20" operator="containsText" text="Bajo">
      <formula>NOT(ISERROR(SEARCH("Bajo",K27)))</formula>
    </cfRule>
  </conditionalFormatting>
  <conditionalFormatting sqref="AB27">
    <cfRule type="containsText" dxfId="15" priority="13" operator="containsText" text="Extremo">
      <formula>NOT(ISERROR(SEARCH("Extremo",AB27)))</formula>
    </cfRule>
    <cfRule type="containsText" dxfId="14" priority="14" operator="containsText" text="Alto">
      <formula>NOT(ISERROR(SEARCH("Alto",AB27)))</formula>
    </cfRule>
    <cfRule type="containsText" dxfId="13" priority="15" operator="containsText" text="Moderado">
      <formula>NOT(ISERROR(SEARCH("Moderado",AB27)))</formula>
    </cfRule>
    <cfRule type="containsText" dxfId="12" priority="16" operator="containsText" text="Bajo">
      <formula>NOT(ISERROR(SEARCH("Bajo",AB27)))</formula>
    </cfRule>
  </conditionalFormatting>
  <conditionalFormatting sqref="K1:K7">
    <cfRule type="containsText" dxfId="11" priority="9" operator="containsText" text="Extremo">
      <formula>NOT(ISERROR(SEARCH("Extremo",K1)))</formula>
    </cfRule>
    <cfRule type="containsText" dxfId="10" priority="10" operator="containsText" text="Alto">
      <formula>NOT(ISERROR(SEARCH("Alto",K1)))</formula>
    </cfRule>
    <cfRule type="containsText" dxfId="9" priority="11" operator="containsText" text="Moderado">
      <formula>NOT(ISERROR(SEARCH("Moderado",K1)))</formula>
    </cfRule>
    <cfRule type="containsText" dxfId="8" priority="12" operator="containsText" text="Bajo">
      <formula>NOT(ISERROR(SEARCH("Bajo",K1)))</formula>
    </cfRule>
  </conditionalFormatting>
  <conditionalFormatting sqref="AB29">
    <cfRule type="containsText" dxfId="7" priority="5" operator="containsText" text="Extremo">
      <formula>NOT(ISERROR(SEARCH("Extremo",AB29)))</formula>
    </cfRule>
    <cfRule type="containsText" dxfId="6" priority="6" operator="containsText" text="Alto">
      <formula>NOT(ISERROR(SEARCH("Alto",AB29)))</formula>
    </cfRule>
    <cfRule type="containsText" dxfId="5" priority="7" operator="containsText" text="Moderado">
      <formula>NOT(ISERROR(SEARCH("Moderado",AB29)))</formula>
    </cfRule>
    <cfRule type="containsText" dxfId="4" priority="8" operator="containsText" text="Bajo">
      <formula>NOT(ISERROR(SEARCH("Bajo",AB29)))</formula>
    </cfRule>
  </conditionalFormatting>
  <conditionalFormatting sqref="AB31">
    <cfRule type="containsText" dxfId="3" priority="1" operator="containsText" text="Extremo">
      <formula>NOT(ISERROR(SEARCH("Extremo",AB31)))</formula>
    </cfRule>
    <cfRule type="containsText" dxfId="2" priority="2" operator="containsText" text="Alto">
      <formula>NOT(ISERROR(SEARCH("Alto",AB31)))</formula>
    </cfRule>
    <cfRule type="containsText" dxfId="1" priority="3" operator="containsText" text="Moderado">
      <formula>NOT(ISERROR(SEARCH("Moderado",AB31)))</formula>
    </cfRule>
    <cfRule type="containsText" dxfId="0" priority="4" operator="containsText" text="Bajo">
      <formula>NOT(ISERROR(SEARCH("Bajo",AB31)))</formula>
    </cfRule>
  </conditionalFormatting>
  <dataValidations count="87">
    <dataValidation type="list" allowBlank="1" showInputMessage="1" showErrorMessage="1" sqref="V69:W70 V72:W72">
      <formula1>$V$189:$V$189</formula1>
    </dataValidation>
    <dataValidation type="list" allowBlank="1" showInputMessage="1" showErrorMessage="1" sqref="S66:T72 U69:U70 U72">
      <formula1>$S$189:$S$189</formula1>
    </dataValidation>
    <dataValidation type="list" allowBlank="1" showInputMessage="1" showErrorMessage="1" sqref="L68:L72 D101:D102 U101:W102 D97 AC101:AC102 AC97 U97:W97 S97:T103 L93:L103 D29 D38 D31:D35 S35:S41 AC38 AC35 T35:T40 AC29 AC31 L29:L41 S29:T34">
      <formula1>#REF!</formula1>
    </dataValidation>
    <dataValidation type="list" allowBlank="1" showInputMessage="1" showErrorMessage="1" sqref="AC141:AC142">
      <formula1>$AC$88:$AC$91</formula1>
    </dataValidation>
    <dataValidation type="list" allowBlank="1" showInputMessage="1" showErrorMessage="1" sqref="Z141:Z142">
      <formula1>$Z$89:$Z$93</formula1>
    </dataValidation>
    <dataValidation type="list" allowBlank="1" showInputMessage="1" showErrorMessage="1" sqref="X141:X142">
      <formula1>$X$89:$X$93</formula1>
    </dataValidation>
    <dataValidation type="list" allowBlank="1" showInputMessage="1" showErrorMessage="1" sqref="V141:W142">
      <formula1>$V$89:$V$91</formula1>
    </dataValidation>
    <dataValidation type="list" allowBlank="1" showInputMessage="1" showErrorMessage="1" sqref="S140:T142 U141:U142">
      <formula1>$S$89:$S$91</formula1>
    </dataValidation>
    <dataValidation type="list" allowBlank="1" showInputMessage="1" showErrorMessage="1" sqref="L140:L142">
      <formula1>$L$89:$L$90</formula1>
    </dataValidation>
    <dataValidation type="list" allowBlank="1" showInputMessage="1" showErrorMessage="1" sqref="S155:T156 S167:T167">
      <formula1>$S$201:$S$203</formula1>
    </dataValidation>
    <dataValidation type="list" allowBlank="1" showErrorMessage="1" sqref="Z143:Z144 Z149 Z151:Z152">
      <formula1>$Z$194:$Z$198</formula1>
    </dataValidation>
    <dataValidation type="list" allowBlank="1" showErrorMessage="1" sqref="G151:G152 I143:I144 G143:G144 G149 I149 I151:I152">
      <formula1>$G$194:$G$198</formula1>
    </dataValidation>
    <dataValidation type="list" allowBlank="1" showErrorMessage="1" sqref="X143:X144 X149 X151:X152">
      <formula1>$X$194:$X$198</formula1>
    </dataValidation>
    <dataValidation type="list" allowBlank="1" showErrorMessage="1" sqref="AC143:AC144 AC149 AC151:AC152">
      <formula1>$AC$193:$AC$196</formula1>
    </dataValidation>
    <dataValidation type="list" allowBlank="1" showErrorMessage="1" sqref="D143:D144 D149 D151:D152">
      <formula1>$D$193:$D$196</formula1>
    </dataValidation>
    <dataValidation type="list" allowBlank="1" showErrorMessage="1" sqref="V143:W144 V149:W149 V151:W152">
      <formula1>$V$194:$V$196</formula1>
    </dataValidation>
    <dataValidation type="list" allowBlank="1" showErrorMessage="1" sqref="L143:L154">
      <formula1>$L$194:$L$195</formula1>
    </dataValidation>
    <dataValidation type="list" allowBlank="1" showErrorMessage="1" sqref="A143">
      <formula1>$A$193:$A$211</formula1>
    </dataValidation>
    <dataValidation type="list" allowBlank="1" showErrorMessage="1" sqref="S143:U144 S149:U149 S151:U152">
      <formula1>$S$194:$S$196</formula1>
    </dataValidation>
    <dataValidation type="list" allowBlank="1" showInputMessage="1" showErrorMessage="1" sqref="G184 I184">
      <formula1>$G$95:$G$108</formula1>
    </dataValidation>
    <dataValidation type="list" allowBlank="1" showInputMessage="1" showErrorMessage="1" sqref="Z184">
      <formula1>$Z$95:$Z$108</formula1>
    </dataValidation>
    <dataValidation type="list" allowBlank="1" showInputMessage="1" showErrorMessage="1" sqref="X184">
      <formula1>$X$95:$X$108</formula1>
    </dataValidation>
    <dataValidation type="list" allowBlank="1" showInputMessage="1" showErrorMessage="1" sqref="G169 I169">
      <formula1>$G$192:$G$196</formula1>
    </dataValidation>
    <dataValidation type="list" allowBlank="1" showInputMessage="1" showErrorMessage="1" sqref="L169:L170 L172:L173">
      <formula1>$L$192:$L$193</formula1>
    </dataValidation>
    <dataValidation type="list" allowBlank="1" showInputMessage="1" showErrorMessage="1" sqref="D169">
      <formula1>$D$191:$D$194</formula1>
    </dataValidation>
    <dataValidation type="list" allowBlank="1" showInputMessage="1" showErrorMessage="1" sqref="U169 S169:T170 S172:T173">
      <formula1>$S$192:$S$194</formula1>
    </dataValidation>
    <dataValidation type="list" allowBlank="1" showInputMessage="1" showErrorMessage="1" sqref="V169:W169">
      <formula1>$V$192:$V$194</formula1>
    </dataValidation>
    <dataValidation type="list" allowBlank="1" showInputMessage="1" showErrorMessage="1" sqref="Z169">
      <formula1>$Z$192:$Z$196</formula1>
    </dataValidation>
    <dataValidation type="list" allowBlank="1" showInputMessage="1" showErrorMessage="1" sqref="AC169">
      <formula1>$AC$191:$AC$194</formula1>
    </dataValidation>
    <dataValidation type="list" allowBlank="1" showInputMessage="1" showErrorMessage="1" sqref="X169">
      <formula1>$X$192:$X$196</formula1>
    </dataValidation>
    <dataValidation type="list" allowBlank="1" showInputMessage="1" showErrorMessage="1" sqref="G87 I87 I91 G91">
      <formula1>$G$95:$G$99</formula1>
    </dataValidation>
    <dataValidation type="list" allowBlank="1" showInputMessage="1" showErrorMessage="1" sqref="Z87 Z91">
      <formula1>$Z$95:$Z$99</formula1>
    </dataValidation>
    <dataValidation type="list" allowBlank="1" showInputMessage="1" showErrorMessage="1" sqref="X87 X91">
      <formula1>$X$95:$X$99</formula1>
    </dataValidation>
    <dataValidation type="list" allowBlank="1" showInputMessage="1" showErrorMessage="1" sqref="L83">
      <formula1>$L$78:$L$79</formula1>
    </dataValidation>
    <dataValidation type="list" allowBlank="1" showInputMessage="1" showErrorMessage="1" sqref="S83:T83">
      <formula1>$S$78:$S$80</formula1>
    </dataValidation>
    <dataValidation type="list" allowBlank="1" showInputMessage="1" showErrorMessage="1" sqref="D83">
      <formula1>$D$78:$D$81</formula1>
    </dataValidation>
    <dataValidation type="list" allowBlank="1" showInputMessage="1" showErrorMessage="1" sqref="L106:L108">
      <formula1>$L$23:$L$24</formula1>
    </dataValidation>
    <dataValidation type="list" allowBlank="1" showInputMessage="1" showErrorMessage="1" sqref="S106:T108">
      <formula1>$S$23:$S$25</formula1>
    </dataValidation>
    <dataValidation type="list" allowBlank="1" showInputMessage="1" showErrorMessage="1" sqref="AC109 AC119 AC117 AC115 AC113 AC111">
      <formula1>$AD$113:$AD$116</formula1>
    </dataValidation>
    <dataValidation type="list" allowBlank="1" showInputMessage="1" showErrorMessage="1" sqref="Z109 Z117 Z119 Z113 Z111">
      <formula1>$AA$114:$AA$118</formula1>
    </dataValidation>
    <dataValidation type="list" allowBlank="1" showInputMessage="1" showErrorMessage="1" sqref="X109 X117 X119 X113 X111">
      <formula1>$Y$114:$Y$118</formula1>
    </dataValidation>
    <dataValidation type="list" allowBlank="1" showInputMessage="1" showErrorMessage="1" sqref="V109:W109 V119:W119 V117:W117 V115:W115 V113:W113 V111:W111">
      <formula1>$W$114:$W$116</formula1>
    </dataValidation>
    <dataValidation type="list" allowBlank="1" showInputMessage="1" showErrorMessage="1" sqref="U119 T112 S109:S112 T110 S113:T120 U117 U115 U113 T111:U111 T109:U109">
      <formula1>$T$114:$T$116</formula1>
    </dataValidation>
    <dataValidation type="list" allowBlank="1" showInputMessage="1" showErrorMessage="1" sqref="L109:L120">
      <formula1>$M$114:$M$115</formula1>
    </dataValidation>
    <dataValidation type="list" allowBlank="1" showInputMessage="1" showErrorMessage="1" sqref="I113 G117 I111 G113 I117 I119">
      <formula1>$H$114:$H$118</formula1>
    </dataValidation>
    <dataValidation type="list" allowBlank="1" showInputMessage="1" showErrorMessage="1" sqref="D109 D115 D119 D117 D111">
      <formula1>$E$113:$E$116</formula1>
    </dataValidation>
    <dataValidation type="list" allowBlank="1" showInputMessage="1" showErrorMessage="1" sqref="S93:T96">
      <formula1>$S$113:$S$125</formula1>
    </dataValidation>
    <dataValidation type="list" allowBlank="1" showInputMessage="1" showErrorMessage="1" sqref="G93:G95">
      <formula1>$G$113:$G$127</formula1>
    </dataValidation>
    <dataValidation type="list" allowBlank="1" showInputMessage="1" showErrorMessage="1" sqref="D93:D95">
      <formula1>$D$113:$D$125</formula1>
    </dataValidation>
    <dataValidation type="list" allowBlank="1" showInputMessage="1" showErrorMessage="1" sqref="D87 D184 D181 D177 D174 D91">
      <formula1>$D$94:$D$97</formula1>
    </dataValidation>
    <dataValidation type="list" allowBlank="1" showInputMessage="1" showErrorMessage="1" sqref="T88:T90 S174:T184 U184 T87:U87 S87:S92 T91:U91 T92">
      <formula1>$S$95:$S$97</formula1>
    </dataValidation>
    <dataValidation type="list" allowBlank="1" showInputMessage="1" showErrorMessage="1" sqref="V87:W87 V184:W184 V91:W91">
      <formula1>$V$95:$V$97</formula1>
    </dataValidation>
    <dataValidation type="list" allowBlank="1" showInputMessage="1" showErrorMessage="1" sqref="AC87 AC184 AC181 AC177 AC174 AC91">
      <formula1>$AC$94:$AC$97</formula1>
    </dataValidation>
    <dataValidation type="list" allowBlank="1" showInputMessage="1" showErrorMessage="1" sqref="L87:L92 L174:L184">
      <formula1>$L$95:$L$96</formula1>
    </dataValidation>
    <dataValidation type="list" allowBlank="1" showErrorMessage="1" sqref="L127:L137">
      <formula1>$L$199:$L$200</formula1>
    </dataValidation>
    <dataValidation type="list" allowBlank="1" showErrorMessage="1" sqref="S126:T137">
      <formula1>$S$196:$S$198</formula1>
    </dataValidation>
    <dataValidation type="list" allowBlank="1" showErrorMessage="1" sqref="G126:G137 I126:I137">
      <formula1>$G$199:$G$203</formula1>
    </dataValidation>
    <dataValidation type="list" allowBlank="1" showErrorMessage="1" sqref="X126:X137">
      <formula1>$X$199:$X$203</formula1>
    </dataValidation>
    <dataValidation type="list" allowBlank="1" showErrorMessage="1" sqref="Z126:Z137">
      <formula1>$Z$199:$Z$203</formula1>
    </dataValidation>
    <dataValidation type="list" allowBlank="1" showErrorMessage="1" sqref="L126">
      <formula1>$L$196:$L$197</formula1>
    </dataValidation>
    <dataValidation type="list" allowBlank="1" showErrorMessage="1" sqref="D126:D137">
      <formula1>$D$195:$D$199</formula1>
    </dataValidation>
    <dataValidation type="list" allowBlank="1" showInputMessage="1" showErrorMessage="1" sqref="A126">
      <formula1>$A$204:$A$222</formula1>
    </dataValidation>
    <dataValidation type="list" allowBlank="1" showInputMessage="1" showErrorMessage="1" sqref="V123:W124 V121:W121 V47:W47 V50:W50">
      <formula1>Controles_Probabilidad</formula1>
    </dataValidation>
    <dataValidation type="list" allowBlank="1" showInputMessage="1" showErrorMessage="1" sqref="A42 A47 A58 A121 A73 A80 A87 A104 A109 A66">
      <formula1>Proceso</formula1>
    </dataValidation>
    <dataValidation type="list" allowBlank="1" showInputMessage="1" showErrorMessage="1" sqref="U121 U123:U124 U47 U50">
      <formula1>Valor_Control</formula1>
    </dataValidation>
    <dataValidation type="list" allowBlank="1" showErrorMessage="1" sqref="AC19 AC22 AC25 AC16:AC17 AC126:AC137">
      <formula1>Tratamiento</formula1>
    </dataValidation>
    <dataValidation type="list" allowBlank="1" showInputMessage="1" showErrorMessage="1" sqref="X121 X177 X181 X174 X166:X167 X155:X156 X161 X123 X19 X16:X17 X38 X35 X138:X140 X22 X25 X42 X45 X47 X50 X58 X60:X61 X64 X73 X78 X84 X80 X104">
      <formula1>$X$202:$X$206</formula1>
    </dataValidation>
    <dataValidation type="list" allowBlank="1" showErrorMessage="1" sqref="U16:U17 U19 U22 U25 U126:U137">
      <formula1>Valor_Control</formula1>
    </dataValidation>
    <dataValidation type="list" allowBlank="1" showErrorMessage="1" sqref="V22:W22 V19:W19 V126:W137">
      <formula1>Controles_Probabilidad</formula1>
    </dataValidation>
    <dataValidation type="list" allowBlank="1" showErrorMessage="1" sqref="D16:D17 D19 D22 D25 D27">
      <formula1>Tipo_Riesgo</formula1>
    </dataValidation>
    <dataValidation type="list" allowBlank="1" showInputMessage="1" showErrorMessage="1" sqref="AC42 AC138:AC139 AC166:AC167 AC123 AC121 AC45 AC47 AC50 AC60:AC61 AC64 AC58 AC73 AC78 AC80 AC84 AC104">
      <formula1>$AC$201:$AC$204</formula1>
    </dataValidation>
    <dataValidation type="list" allowBlank="1" showInputMessage="1" showErrorMessage="1" sqref="Z121 Z177 Z181 Z174 Z166:Z167 Z155:Z156 Z161 Z123 Z19 Z16:Z17 Z38 Z35 Z138:Z140 Z22 Z25 Z45 Z42 Z47 Z50 Z58 Z60:Z61 Z64 Z73 Z78 Z84 Z80 Z104">
      <formula1>$Z$202:$Z$206</formula1>
    </dataValidation>
    <dataValidation type="list" allowBlank="1" showInputMessage="1" showErrorMessage="1" sqref="V80:W80 V177:W177 V181:W181 V166:W167 V174:W174 V155:W156 V161:W161 V104:W104 V16:W17 W13 V38:W38 V35:W35 V138:W139 V25:W25 V42 V45 W42:W45 V58:W58 V60:W61 V64:W64 V73:W73 V78:W78 V84:W84">
      <formula1>$V$202:$V$204</formula1>
    </dataValidation>
    <dataValidation type="list" allowBlank="1" showInputMessage="1" showErrorMessage="1" sqref="S42:S65 S168:T168 U155:U156 U161 U166:U167 U181 U174 U177:U178 S157:T166 S171:T171 T105 S73:S82 S104:S105 T65 S138:U139 T42:U42 T45:U45 T60:U61 T64:U64 T58:U58 T73:U73 T78:U78 T84:U84 T80:U80 T104:U104 U35 S13:T28 T43:T44 T46:T57 T59 T74:T77 S84:S86 T85:T86 S121:T125 T81:T82 T79 U38 T62:T63 T41">
      <formula1>$S$202:$S$204</formula1>
    </dataValidation>
    <dataValidation type="list" allowBlank="1" showInputMessage="1" showErrorMessage="1" sqref="D121 D138:D141 D166:D167 D155:D156 D161 D104 D123 D84 D80 D78 D73 D64 D60:D61 D58 D50 D47 D45 D42">
      <formula1>$D$201:$D$204</formula1>
    </dataValidation>
    <dataValidation type="list" allowBlank="1" showInputMessage="1" showErrorMessage="1" sqref="L13:L20 L138:L139 L171 L155:L168 L84:L86 L104:L105 L42:L65 L73:L82 L121:L125 L22:L28">
      <formula1>$L$202:$L$203</formula1>
    </dataValidation>
    <dataValidation type="list" allowBlank="1" showInputMessage="1" showErrorMessage="1" sqref="G22 I138:I141 G138:G141 I181 I177 G177 G174 I174 G181 I155:I156 G155:G156 G161 I161 I166:I167 G166:G167 I25 I123 G123 I121 G121 I104 G104 I93:I95 I84 G84 I80 G80 I78 G78 I73 G73 G111 I64 G64 G60:G61 I60:I61 I58 G58 G50 I50 I47 G47 I45 G45 I42 G42 G38 I38 G35 I35 I31 G31 I29 G29 G16:G17 I16:I17 I19 G19 I22 G25">
      <formula1>$G$202:$G$206</formula1>
    </dataValidation>
    <dataValidation type="list" allowBlank="1" showInputMessage="1" showErrorMessage="1" sqref="A13 A174 A155:A156 A138:A139 A29 A22">
      <formula1>$A$201:$A$219</formula1>
    </dataValidation>
    <dataValidation type="list" allowBlank="1" showInputMessage="1" showErrorMessage="1" sqref="U29">
      <formula1>$S$198:$S$200</formula1>
    </dataValidation>
    <dataValidation type="list" allowBlank="1" showInputMessage="1" showErrorMessage="1" sqref="V29:W29">
      <formula1>$V$198:$V$200</formula1>
    </dataValidation>
    <dataValidation type="list" allowBlank="1" showInputMessage="1" showErrorMessage="1" sqref="Z29">
      <formula1>$Z$198:$Z$202</formula1>
    </dataValidation>
    <dataValidation type="list" allowBlank="1" showInputMessage="1" showErrorMessage="1" sqref="X29">
      <formula1>$X$198:$X$202</formula1>
    </dataValidation>
    <dataValidation type="list" allowBlank="1" showInputMessage="1" showErrorMessage="1" sqref="U31">
      <formula1>$S$197:$S$199</formula1>
    </dataValidation>
    <dataValidation type="list" allowBlank="1" showInputMessage="1" showErrorMessage="1" sqref="V31:W31">
      <formula1>$V$197:$V$199</formula1>
    </dataValidation>
    <dataValidation type="list" allowBlank="1" showInputMessage="1" showErrorMessage="1" sqref="Z31">
      <formula1>$Z$197:$Z$201</formula1>
    </dataValidation>
    <dataValidation type="list" allowBlank="1" showInputMessage="1" showErrorMessage="1" sqref="X31">
      <formula1>$X$197:$X$201</formula1>
    </dataValidation>
    <dataValidation type="list" allowBlank="1" showInputMessage="1" showErrorMessage="1" promptTitle="Materialización del riesgos" prompt="Indicar Si o No" sqref="AH139:AH173 AH22:AH79 AH87:AH137">
      <formula1>"Si, No"</formula1>
    </dataValidation>
  </dataValidations>
  <pageMargins left="0.23622047244094491" right="0.23622047244094491" top="0.74803149606299213" bottom="0.74803149606299213" header="0.31496062992125984" footer="0.31496062992125984"/>
  <pageSetup paperSize="153"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Mapa_Riegos_Final_2021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2021-07-22T14:23:07Z</dcterms:created>
  <dcterms:modified xsi:type="dcterms:W3CDTF">2021-12-30T14:25:01Z</dcterms:modified>
</cp:coreProperties>
</file>